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HP\Desktop\EPIK\Projektet\MATRA 23\0. Final\Vleresimi\Narrativi\"/>
    </mc:Choice>
  </mc:AlternateContent>
  <xr:revisionPtr revIDLastSave="0" documentId="13_ncr:1_{D4B71645-2127-47D5-9B11-F88EE25859E1}" xr6:coauthVersionLast="47" xr6:coauthVersionMax="47" xr10:uidLastSave="{00000000-0000-0000-0000-000000000000}"/>
  <bookViews>
    <workbookView xWindow="-120" yWindow="-120" windowWidth="20730" windowHeight="11160" xr2:uid="{8E25AA6E-911E-4C5F-849A-264F5F550676}"/>
  </bookViews>
  <sheets>
    <sheet name="OVERALL" sheetId="1" r:id="rId1"/>
    <sheet name="Criteria 1" sheetId="6" r:id="rId2"/>
    <sheet name="Criteria 2" sheetId="7" r:id="rId3"/>
    <sheet name="Criteria 3" sheetId="8" r:id="rId4"/>
    <sheet name="Criteria 4" sheetId="9" r:id="rId5"/>
  </sheets>
  <definedNames>
    <definedName name="_xlnm._FilterDatabase" localSheetId="0" hidden="1">OVERALL!$B$2:$O$20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1" l="1"/>
  <c r="L16" i="1"/>
  <c r="L20" i="1"/>
  <c r="L18" i="1"/>
  <c r="L19" i="1"/>
  <c r="L17" i="1"/>
  <c r="L10" i="1"/>
  <c r="L13" i="1"/>
  <c r="L15" i="1"/>
  <c r="L14" i="1"/>
  <c r="L9" i="1"/>
  <c r="L11" i="1"/>
  <c r="L12" i="1"/>
  <c r="L8" i="1"/>
  <c r="I16" i="1"/>
  <c r="I20" i="1"/>
  <c r="I18" i="1"/>
  <c r="I14" i="1"/>
  <c r="I19" i="1"/>
  <c r="I17" i="1"/>
  <c r="I10" i="1"/>
  <c r="I13" i="1"/>
  <c r="I15" i="1"/>
  <c r="I9" i="1"/>
  <c r="I11" i="1"/>
  <c r="I12" i="1"/>
  <c r="I8" i="1"/>
  <c r="F16" i="1"/>
  <c r="F20" i="1"/>
  <c r="F18" i="1"/>
  <c r="F14" i="1"/>
  <c r="F19" i="1"/>
  <c r="F17" i="1"/>
  <c r="F10" i="1"/>
  <c r="F13" i="1"/>
  <c r="F15" i="1"/>
  <c r="F9" i="1"/>
  <c r="F11" i="1"/>
  <c r="F12" i="1"/>
  <c r="F8" i="1"/>
  <c r="C16" i="1"/>
  <c r="C20" i="1"/>
  <c r="C18" i="1"/>
  <c r="C19" i="1"/>
  <c r="C17" i="1"/>
  <c r="C10" i="1"/>
  <c r="C13" i="1"/>
  <c r="C14" i="1"/>
  <c r="C9" i="1"/>
  <c r="C11" i="1"/>
  <c r="C12" i="1"/>
  <c r="C8" i="1"/>
  <c r="O69" i="6" l="1"/>
  <c r="O70" i="6"/>
  <c r="O71" i="6"/>
  <c r="O72" i="6"/>
  <c r="O73" i="6"/>
  <c r="O74" i="6"/>
  <c r="O75" i="6"/>
  <c r="O76" i="6"/>
  <c r="O77" i="6"/>
  <c r="O78" i="6"/>
  <c r="O79" i="6"/>
  <c r="O80" i="6"/>
  <c r="O81" i="6"/>
  <c r="O82" i="6"/>
  <c r="O83" i="6"/>
  <c r="O84" i="6"/>
  <c r="O85" i="6"/>
  <c r="O86" i="6"/>
  <c r="O87" i="6"/>
  <c r="O88" i="6"/>
  <c r="O89" i="6"/>
  <c r="O90" i="6"/>
  <c r="O91" i="6"/>
  <c r="O92" i="6"/>
  <c r="O93" i="6"/>
  <c r="O94" i="6"/>
  <c r="O95" i="6"/>
  <c r="O96" i="6"/>
  <c r="O68" i="6"/>
  <c r="O67" i="6"/>
  <c r="O66" i="6"/>
  <c r="O65" i="6"/>
  <c r="O64" i="6"/>
  <c r="O63" i="6"/>
  <c r="O39" i="6"/>
  <c r="O40" i="6"/>
  <c r="O41" i="6"/>
  <c r="O42" i="6"/>
  <c r="O43" i="6"/>
  <c r="O44" i="6"/>
  <c r="O45" i="6"/>
  <c r="O46" i="6"/>
  <c r="O47" i="6"/>
  <c r="O48" i="6"/>
  <c r="O49" i="6"/>
  <c r="O50" i="6"/>
  <c r="O51" i="6"/>
  <c r="O52" i="6"/>
  <c r="O53" i="6"/>
  <c r="O54" i="6"/>
  <c r="O55" i="6"/>
  <c r="O254" i="6"/>
  <c r="O253" i="6"/>
  <c r="O252" i="6"/>
  <c r="O251" i="6"/>
  <c r="O307" i="6" l="1"/>
  <c r="O306" i="6"/>
  <c r="O305" i="6"/>
  <c r="O304" i="6"/>
  <c r="O303" i="6"/>
  <c r="O302" i="6"/>
  <c r="O301" i="6"/>
  <c r="O300" i="6"/>
  <c r="O17" i="6" l="1"/>
  <c r="O16" i="6"/>
  <c r="O15" i="6"/>
  <c r="O14" i="6"/>
  <c r="O13" i="6"/>
  <c r="O12" i="6"/>
  <c r="O11" i="6"/>
  <c r="O10" i="6"/>
  <c r="O9" i="6"/>
  <c r="O8" i="6"/>
  <c r="O7" i="6"/>
  <c r="O6" i="6"/>
  <c r="O5" i="6"/>
  <c r="O197" i="6" l="1"/>
  <c r="O196" i="6"/>
  <c r="O195" i="6"/>
  <c r="O194" i="6"/>
  <c r="O193" i="6"/>
  <c r="O192" i="6"/>
  <c r="O191" i="6"/>
  <c r="O190" i="6"/>
  <c r="O189" i="6"/>
  <c r="O188" i="6"/>
  <c r="O187" i="6"/>
  <c r="O186" i="6"/>
  <c r="O185" i="6"/>
  <c r="O184" i="6"/>
  <c r="O183" i="6"/>
  <c r="O182" i="6"/>
  <c r="O181" i="6"/>
  <c r="O180" i="6"/>
  <c r="O179" i="6"/>
  <c r="O178" i="6"/>
  <c r="O177" i="6"/>
  <c r="O176" i="6"/>
  <c r="O175" i="6"/>
  <c r="O174" i="6"/>
  <c r="O173" i="6"/>
  <c r="O172" i="6"/>
  <c r="O171" i="6"/>
  <c r="O170" i="6"/>
  <c r="O169" i="6"/>
  <c r="O168" i="6"/>
  <c r="O167" i="6"/>
  <c r="O166" i="6"/>
  <c r="O165" i="6"/>
  <c r="O164" i="6"/>
  <c r="O163" i="6"/>
  <c r="O162" i="6"/>
  <c r="O161" i="6"/>
  <c r="O160" i="6"/>
  <c r="O106" i="6" l="1"/>
  <c r="O104" i="6"/>
  <c r="O103" i="6"/>
  <c r="O100" i="6"/>
  <c r="O38" i="6" l="1"/>
  <c r="O37" i="6"/>
  <c r="O36" i="6"/>
  <c r="O35" i="6"/>
  <c r="O34" i="6"/>
  <c r="O33" i="6"/>
  <c r="O32" i="6"/>
  <c r="O31" i="6"/>
  <c r="O30" i="6"/>
  <c r="O29" i="6"/>
  <c r="O28" i="6"/>
  <c r="O27" i="6"/>
  <c r="O26" i="6"/>
  <c r="O25" i="6"/>
  <c r="O24" i="6"/>
  <c r="O23" i="6"/>
  <c r="O22" i="6"/>
  <c r="O21" i="6"/>
  <c r="O296" i="6" l="1"/>
  <c r="O295" i="6"/>
  <c r="O294" i="6"/>
  <c r="O293" i="6"/>
  <c r="O263" i="6" l="1"/>
  <c r="O262" i="6"/>
  <c r="O258" i="6"/>
  <c r="O62" i="6" l="1"/>
  <c r="O61" i="6"/>
  <c r="O60" i="6"/>
  <c r="O59" i="6"/>
  <c r="O156" i="6" l="1"/>
  <c r="O155" i="6"/>
  <c r="O154" i="6"/>
  <c r="O153" i="6"/>
  <c r="O152" i="6"/>
  <c r="O151" i="6"/>
  <c r="O150" i="6"/>
  <c r="O149" i="6"/>
  <c r="O148" i="6"/>
  <c r="O147" i="6"/>
  <c r="O146" i="6"/>
  <c r="O145" i="6"/>
  <c r="O144" i="6"/>
  <c r="O143" i="6"/>
  <c r="O142" i="6"/>
  <c r="O141" i="6"/>
  <c r="O140" i="6"/>
  <c r="O139" i="6"/>
  <c r="O138" i="6"/>
  <c r="O137" i="6"/>
  <c r="O136" i="6"/>
  <c r="O135" i="6"/>
  <c r="O134" i="6"/>
  <c r="O133" i="6"/>
  <c r="O132" i="6"/>
  <c r="O131" i="6"/>
  <c r="O130" i="6"/>
  <c r="O129" i="6"/>
  <c r="O128" i="6"/>
  <c r="O127" i="6"/>
  <c r="O126" i="6"/>
  <c r="O125" i="6"/>
  <c r="O124" i="6"/>
  <c r="O123" i="6"/>
  <c r="O122" i="6"/>
  <c r="O121" i="6"/>
  <c r="O120" i="6"/>
  <c r="O119" i="6"/>
  <c r="O118" i="6"/>
  <c r="O117" i="6"/>
  <c r="O116" i="6"/>
  <c r="O115" i="6"/>
  <c r="O114" i="6"/>
  <c r="O113" i="6"/>
  <c r="O112" i="6"/>
  <c r="O111" i="6"/>
  <c r="O110" i="6"/>
  <c r="O206" i="6" l="1"/>
  <c r="O205" i="6"/>
  <c r="O204" i="6"/>
  <c r="O203" i="6"/>
  <c r="O202" i="6"/>
  <c r="O201" i="6"/>
  <c r="O247" i="6" l="1"/>
  <c r="O246" i="6"/>
  <c r="O245" i="6"/>
  <c r="O244" i="6"/>
  <c r="O243" i="6"/>
  <c r="O242" i="6"/>
  <c r="O241" i="6"/>
  <c r="O240" i="6"/>
  <c r="O239" i="6"/>
  <c r="O238" i="6"/>
  <c r="O237" i="6"/>
  <c r="O236" i="6"/>
  <c r="O235" i="6"/>
  <c r="O234" i="6"/>
  <c r="O233" i="6"/>
  <c r="O232" i="6"/>
  <c r="O231" i="6"/>
  <c r="O230" i="6"/>
  <c r="O229" i="6"/>
  <c r="O228" i="6"/>
  <c r="O227" i="6"/>
  <c r="O226" i="6"/>
  <c r="O225" i="6"/>
  <c r="O224" i="6"/>
  <c r="O223" i="6"/>
  <c r="O222" i="6"/>
  <c r="O221" i="6"/>
  <c r="O220" i="6"/>
  <c r="O219" i="6"/>
  <c r="O218" i="6"/>
  <c r="O217" i="6"/>
  <c r="O216" i="6"/>
  <c r="O215" i="6"/>
  <c r="O214" i="6"/>
  <c r="O213" i="6"/>
  <c r="O212" i="6"/>
  <c r="O211" i="6"/>
  <c r="O210" i="6"/>
  <c r="H13" i="1" l="1"/>
  <c r="O289" i="6"/>
  <c r="O288" i="6"/>
  <c r="O287" i="6"/>
  <c r="O286" i="6"/>
  <c r="O285" i="6"/>
  <c r="O284" i="6"/>
  <c r="O283" i="6"/>
  <c r="O282" i="6"/>
  <c r="O281" i="6"/>
  <c r="O280" i="6"/>
  <c r="O279" i="6"/>
  <c r="O278" i="6"/>
  <c r="O277" i="6"/>
  <c r="O276" i="6"/>
  <c r="O275" i="6"/>
  <c r="O274" i="6"/>
  <c r="O273" i="6"/>
  <c r="H18" i="1" l="1"/>
  <c r="K18" i="1"/>
  <c r="N13" i="1"/>
  <c r="N12" i="1"/>
  <c r="N15" i="1"/>
  <c r="N17" i="1"/>
  <c r="N10" i="1"/>
  <c r="N19" i="1"/>
  <c r="N20" i="1"/>
  <c r="N9" i="1"/>
  <c r="N11" i="1"/>
  <c r="N14" i="1"/>
  <c r="N8" i="1"/>
  <c r="N16" i="1"/>
  <c r="N18" i="1"/>
  <c r="K13" i="1" l="1"/>
  <c r="H15" i="1" l="1"/>
  <c r="H9" i="1" l="1"/>
  <c r="K15" i="1" l="1"/>
  <c r="K9" i="1" l="1"/>
  <c r="K17" i="1" l="1"/>
  <c r="K14" i="1" l="1"/>
  <c r="H17" i="1"/>
  <c r="H14" i="1"/>
  <c r="H16" i="1"/>
  <c r="H20" i="1" l="1"/>
  <c r="K16" i="1"/>
  <c r="H19" i="1" l="1"/>
  <c r="H10" i="1"/>
  <c r="K10" i="1"/>
  <c r="K19" i="1"/>
  <c r="K20" i="1"/>
  <c r="H8" i="1"/>
  <c r="H12" i="1" l="1"/>
  <c r="H11" i="1"/>
  <c r="K8" i="1"/>
  <c r="K12" i="1" l="1"/>
  <c r="K11" i="1"/>
  <c r="E12" i="1"/>
  <c r="E11" i="1"/>
  <c r="E8" i="1"/>
  <c r="O8" i="1" s="1"/>
  <c r="E9" i="1"/>
  <c r="O9" i="1" s="1"/>
  <c r="E13" i="1"/>
  <c r="O13" i="1" s="1"/>
  <c r="E15" i="1"/>
  <c r="O15" i="1" s="1"/>
  <c r="O11" i="1" l="1"/>
  <c r="O12" i="1"/>
  <c r="E14" i="1"/>
  <c r="O14" i="1" s="1"/>
  <c r="E17" i="1"/>
  <c r="O17" i="1" s="1"/>
  <c r="E16" i="1" l="1"/>
  <c r="O16" i="1" s="1"/>
  <c r="E18" i="1" l="1"/>
  <c r="O18" i="1" s="1"/>
  <c r="E20" i="1" l="1"/>
  <c r="O20" i="1" s="1"/>
  <c r="E10" i="1" l="1"/>
  <c r="O10" i="1" s="1"/>
  <c r="E19" i="1"/>
  <c r="O19" i="1" s="1"/>
  <c r="O2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Author</author>
  </authors>
  <commentList>
    <comment ref="F3" authorId="0" shapeId="0" xr:uid="{255A1A68-0C2E-46E4-9C1F-18FC8EA058B0}">
      <text>
        <r>
          <rPr>
            <b/>
            <sz val="9"/>
            <color indexed="81"/>
            <rFont val="Tahoma"/>
            <family val="2"/>
          </rPr>
          <t>HP:</t>
        </r>
        <r>
          <rPr>
            <sz val="9"/>
            <color indexed="81"/>
            <rFont val="Tahoma"/>
            <family val="2"/>
          </rPr>
          <t xml:space="preserve">
Measure should be specific and narrow enough to be clearly diostinct from an outcome or objective type of statement.</t>
        </r>
      </text>
    </comment>
    <comment ref="G3" authorId="0" shapeId="0" xr:uid="{9CE3A3F7-9861-4B1E-8A22-A094D5051F9B}">
      <text>
        <r>
          <rPr>
            <b/>
            <sz val="9"/>
            <color indexed="81"/>
            <rFont val="Tahoma"/>
            <family val="2"/>
          </rPr>
          <t>HP:</t>
        </r>
        <r>
          <rPr>
            <sz val="9"/>
            <color indexed="81"/>
            <rFont val="Tahoma"/>
            <family val="2"/>
          </rPr>
          <t xml:space="preserve">
Measure should be clearly quantifiable and measurable.</t>
        </r>
      </text>
    </comment>
    <comment ref="H3" authorId="0" shapeId="0" xr:uid="{38CCA99A-0364-4DA6-8F3F-59A80843785E}">
      <text>
        <r>
          <rPr>
            <b/>
            <sz val="9"/>
            <color indexed="81"/>
            <rFont val="Tahoma"/>
            <family val="2"/>
          </rPr>
          <t>HP:</t>
        </r>
        <r>
          <rPr>
            <sz val="9"/>
            <color indexed="81"/>
            <rFont val="Tahoma"/>
            <family val="2"/>
          </rPr>
          <t xml:space="preserve">
Measure should not be regular and repetitive ministerial work. Instead to should represent relevant EU reform.</t>
        </r>
      </text>
    </comment>
    <comment ref="I3" authorId="0" shapeId="0" xr:uid="{D57D8053-5B59-46F3-B733-C7DD077BFFC4}">
      <text>
        <r>
          <rPr>
            <b/>
            <sz val="9"/>
            <color indexed="81"/>
            <rFont val="Tahoma"/>
            <family val="2"/>
          </rPr>
          <t>HP:</t>
        </r>
        <r>
          <rPr>
            <sz val="9"/>
            <color indexed="81"/>
            <rFont val="Tahoma"/>
            <family val="2"/>
          </rPr>
          <t xml:space="preserve">
Measures that require significant financial and administrative resources are per definition more relevant to the EU integration process.</t>
        </r>
      </text>
    </comment>
    <comment ref="J3" authorId="0" shapeId="0" xr:uid="{1945DE74-7CBF-47E1-BD35-1B66943DCEB3}">
      <text>
        <r>
          <rPr>
            <b/>
            <sz val="9"/>
            <color indexed="81"/>
            <rFont val="Tahoma"/>
            <family val="2"/>
          </rPr>
          <t>HP:</t>
        </r>
        <r>
          <rPr>
            <sz val="9"/>
            <color indexed="81"/>
            <rFont val="Tahoma"/>
            <family val="2"/>
          </rPr>
          <t xml:space="preserve">
Measures that require multi-institutional involement and coordination are per definition more complex to implement.</t>
        </r>
      </text>
    </comment>
    <comment ref="K3" authorId="0" shapeId="0" xr:uid="{80EA4B92-D013-492D-9501-1EA96D0CEBC0}">
      <text>
        <r>
          <rPr>
            <b/>
            <sz val="9"/>
            <color indexed="81"/>
            <rFont val="Tahoma"/>
            <family val="2"/>
          </rPr>
          <t>HP:</t>
        </r>
        <r>
          <rPr>
            <sz val="9"/>
            <color indexed="81"/>
            <rFont val="Tahoma"/>
            <family val="2"/>
          </rPr>
          <t xml:space="preserve">
Measures that require involvement and approval by higher authorities such as government or assembly are in their nature more complex reforms.</t>
        </r>
      </text>
    </comment>
    <comment ref="L3" authorId="0" shapeId="0" xr:uid="{51DE2E7B-141F-43C8-9356-CE7F30EFA372}">
      <text>
        <r>
          <rPr>
            <b/>
            <sz val="9"/>
            <color indexed="81"/>
            <rFont val="Tahoma"/>
            <family val="2"/>
          </rPr>
          <t>HP:</t>
        </r>
        <r>
          <rPr>
            <sz val="9"/>
            <color indexed="81"/>
            <rFont val="Tahoma"/>
            <family val="2"/>
          </rPr>
          <t xml:space="preserve">
Measures that fall under SAA Article 74 or ERA priorities are by definition key priorities of the EU integration process.</t>
        </r>
      </text>
    </comment>
    <comment ref="M3" authorId="1" shapeId="0" xr:uid="{376857F3-7AAC-4CC7-A2D1-8296B7EBFF90}">
      <text>
        <r>
          <rPr>
            <b/>
            <sz val="9"/>
            <color indexed="81"/>
            <rFont val="Tahoma"/>
            <family val="2"/>
          </rPr>
          <t>Author:</t>
        </r>
        <r>
          <rPr>
            <sz val="9"/>
            <color indexed="81"/>
            <rFont val="Tahoma"/>
            <family val="2"/>
          </rPr>
          <t xml:space="preserve">
Measures that aim to transpose EU acquis into national legislation are by definition more complex undertakings.</t>
        </r>
      </text>
    </comment>
    <comment ref="N3" authorId="0" shapeId="0" xr:uid="{6689E440-D202-481C-B7C6-3524A56B1361}">
      <text>
        <r>
          <rPr>
            <b/>
            <sz val="9"/>
            <color indexed="81"/>
            <rFont val="Tahoma"/>
            <family val="2"/>
          </rPr>
          <t>HP:</t>
        </r>
        <r>
          <rPr>
            <sz val="9"/>
            <color indexed="81"/>
            <rFont val="Tahoma"/>
            <family val="2"/>
          </rPr>
          <t xml:space="preserve">
Some measures are politicaly sensitive and by their very nature represent important pillars of Kosovo EU integration process. </t>
        </r>
      </text>
    </comment>
  </commentList>
</comments>
</file>

<file path=xl/sharedStrings.xml><?xml version="1.0" encoding="utf-8"?>
<sst xmlns="http://schemas.openxmlformats.org/spreadsheetml/2006/main" count="3474" uniqueCount="977">
  <si>
    <t>Total score</t>
  </si>
  <si>
    <t>Interinstitutional complexity</t>
  </si>
  <si>
    <t>Levels of approval</t>
  </si>
  <si>
    <t>Total</t>
  </si>
  <si>
    <t>EU obligations</t>
  </si>
  <si>
    <t>Resource intensity</t>
  </si>
  <si>
    <t>Measure approximates Acquis</t>
  </si>
  <si>
    <t>Criteria 1: Measure complexity</t>
  </si>
  <si>
    <t>Specific</t>
  </si>
  <si>
    <t>Political sensitivity</t>
  </si>
  <si>
    <t>Measurable</t>
  </si>
  <si>
    <t>Reform</t>
  </si>
  <si>
    <t>Criteria 4: EU Country report assessment</t>
  </si>
  <si>
    <t>SAA &amp; ERA priority</t>
  </si>
  <si>
    <t>Measures</t>
  </si>
  <si>
    <t>Assessment</t>
  </si>
  <si>
    <t>Implementation rate</t>
  </si>
  <si>
    <t>Ministry of Finance, Labor and Transfers</t>
  </si>
  <si>
    <t>Ministry of Justice</t>
  </si>
  <si>
    <t>Ministry of Internal Affairs</t>
  </si>
  <si>
    <t>Ministry of Health</t>
  </si>
  <si>
    <t>Ministry of Education, Science, Technology and Innovation</t>
  </si>
  <si>
    <t>Ministry of Culture, Youth and Sports</t>
  </si>
  <si>
    <t>Ministry of Local Government Administration</t>
  </si>
  <si>
    <t>Ministry of Environment, Spatial Planning and Infrastructure</t>
  </si>
  <si>
    <t>Ministry of Agriculture, Forestry and Rural Development</t>
  </si>
  <si>
    <t>Ministry of Industry, Entrepreneurship and Trade</t>
  </si>
  <si>
    <t>Ministry of Economy</t>
  </si>
  <si>
    <t>Ministry of Communities and Returns</t>
  </si>
  <si>
    <t>Priority</t>
  </si>
  <si>
    <t>Deadline</t>
  </si>
  <si>
    <t>Reference</t>
  </si>
  <si>
    <t>Measure</t>
  </si>
  <si>
    <t>Office of the Prime Minister</t>
  </si>
  <si>
    <t>EU REFORM BAROMETER MATRIX</t>
  </si>
  <si>
    <t xml:space="preserve">Differently from other criterions, under this criterion we do not assess each measure. Here the entire ministry is assessed with one of the following values: “10”, “0” or “-10”.
Ministry is assessed with value “10” if latest country report has noted better progress this year than the previous one.
Ministry is assessed with value “0” if latest country report has seen no change in the performance of the ministry this year compared to the previous one.
Ministry is assessed with value “-10” if latest country report has noted less progress this year than the previous one.
Finally, the score is then transferred to the overall sheet under column “EU Country Report Assessment” criteria. </t>
  </si>
  <si>
    <t xml:space="preserve">Each measure is assesed along all criterias with either value "1" or value "0". Value "1" represents positive assessment: meaning that the measure has been implemented, value "0" a negative one: meaning that the measure has not been implemented.
For this criterion we count how many measures were completed during the reporting period compared to the total of measures that were planned. 
Final scoring is graded as following: 
1. Higher than 0% = 1
2. Higher than 10% = 2
3. Higher than 20% = 3
4. Higher than 30% = 4
5. Higher than 40% = 5
6. Higher than 50% = 6
7. Higher than 60% = 7
8. Higher than 70% = 8
9. Higher than 80% = 9
10. Higher than 90% = 10
This score is then transferred to the overall sheet under column “Implementation rate” criteria. </t>
  </si>
  <si>
    <t>Measures addressing EU Obligations</t>
  </si>
  <si>
    <t>Institution</t>
  </si>
  <si>
    <t>Krijimi i administrates efektive publike</t>
  </si>
  <si>
    <t>Promovimi i lirive fetare</t>
  </si>
  <si>
    <t>ERA</t>
  </si>
  <si>
    <t>Zbatimi i rekomandimeve te Avokatit te Popullit</t>
  </si>
  <si>
    <t>Avancimi i drejtave te njeriut</t>
  </si>
  <si>
    <t>Avancimi i drejtave te grave dhe femijeve</t>
  </si>
  <si>
    <t>Ngritja e vetëdijes së publikut për parandalimin e dhunës ndaj grave, luftimin e stereotipave gjinorë, dhe të drejtave që garanton korniza ligjore për barazi gjinore duke pergatitur pesë (5) videospote dhe tri (3) tryeza diskutimi</t>
  </si>
  <si>
    <t>Krijimi i nje mjedisi te lire per media</t>
  </si>
  <si>
    <t>ZKM</t>
  </si>
  <si>
    <t>Ensure proper monitoring of follow-up on reports and recommendations by the Ombudsperson to further increase the implementation rate.</t>
  </si>
  <si>
    <t>Take concrete steps to strengthen coordination of existing human rights mechanisms on central and local level and empower the role of anti- discrimination officers in ministries and municipalities</t>
  </si>
  <si>
    <t>Establish an efficient tracking mechanism for the implementation of the Human Rights Program and an Action Plan. Coordinate all relevant stakeholders that are responsible for the implementation of the Human Rights program</t>
  </si>
  <si>
    <t>Allocation of sustainable &amp; permanent funding for shelters, so that their running is sustainable and efficient</t>
  </si>
  <si>
    <t>Consider nominating a focal point in the government to be involved in media related policy development.</t>
  </si>
  <si>
    <t>The EU insists on the importance of ensuring meaningful engagement in the ICRC facilitated Pristina - Belgrade working group on missing persons and prompt follow up on information regarding potential locations of missing persons remains in Kosovo</t>
  </si>
  <si>
    <t>Ensure implementation of all pending court orders on potential sites</t>
  </si>
  <si>
    <t>Ekzistenca e ekonomisë funksionale të tregut</t>
  </si>
  <si>
    <t xml:space="preserve">Krijimi i vendeve te reja pune dhe mbrojtja sociale e qytetareve </t>
  </si>
  <si>
    <t>Lëvizja e lirë e kapitalit</t>
  </si>
  <si>
    <t>Politikat e favorshme tatimore dhe doganore</t>
  </si>
  <si>
    <t>Prokurimi publik dhe kontrolli financiar</t>
  </si>
  <si>
    <t>Ndihma shtetërore, ne harmoni me rregullat e BE-se</t>
  </si>
  <si>
    <t>MFPT</t>
  </si>
  <si>
    <t>Implement the targeted policy guidance on the Economic Reform Programme provided to Kosovo at the Joint Conclusions of the Economic and Financial Dialogue between the EU and Western Balkans and Turkey in May 2022.</t>
  </si>
  <si>
    <t>All public spending, including procurement, disbursements on recovery programme, financial support programmes or state aid, is to be made according to the principles of transparency and oversight of public spending and domestic legal framework</t>
  </si>
  <si>
    <t>Improve the execution of capital spending, particularly in introducing a price revision mechanism to meet the challenges of the current price increases, and increase implementation of the 2019 Administrative Instruction (AI) on selection criteria and prioritization of capital projects, as well as the conclusions on implementation of the PEFA and PIMA recommendations.</t>
  </si>
  <si>
    <t>Refrain from the adoption of any new pension and social initiatives pending a review of existing social schemes and new initiatives, in particular the category-based pensions, as agreed on the ERP policy guidance 1.</t>
  </si>
  <si>
    <t>Provide a detailed report on implementation of the Economic Recovery/Revival Programme and regularly make publicly available information on the legal entities receiving grants and state aid (</t>
  </si>
  <si>
    <t>Implement recommendations of in-depth analysis of the staffing and competence requirements in the Central Bank’s key policy areas, especially financial stability and continue to apply Central Bank of Kosovo employment procedures and policy on hiring (continuous).</t>
  </si>
  <si>
    <t>Adopt, and implement the draft Law on Microfinance and Non-Bank Financial Institutions, taking the European Commission’s comments into account</t>
  </si>
  <si>
    <t>Adopt, and implement the Banking Law</t>
  </si>
  <si>
    <t>Adopt (Q4 2022) and implement (continuous) the Action Plan 2022-2023 and finalise (Q4 2023) the Strategy on the Prevention and Fight against the Informal Economy, Money Laundering, Terrorism Financing and Financial Crimes, and regularly publish their implementation reports</t>
  </si>
  <si>
    <t>Adopt the Public Procurement Law, having taken into the account the European Commission’s comments</t>
  </si>
  <si>
    <t>Following the adoption of the law on the property rights of foreigners, adopt all necessary bylaws including on reciprocal rights</t>
  </si>
  <si>
    <t>Adopt the new law on payment services transposing the Payment Service Directive 2</t>
  </si>
  <si>
    <t>Improve significantly the awareness of money laundering / terrorism financing risks by designated non-financial business and professions and provide evidence through data
on suspicious transactions reports received and legal follow-up through investigations and sanctions by the authorities (</t>
  </si>
  <si>
    <t>Adopt and implement a new PFM strategy which includes a specific PIFC component and takes into account the SIGMA study on Managerial Accountability as well as integrate risk management and internal control into PFM processes. Consult the European Commission</t>
  </si>
  <si>
    <t>Adopt the Labour Law and relevant by-laws, in line with relevant EU acquis, including on maternity and parental leave and non-discrimination in employment and social policy [Q4 2022]</t>
  </si>
  <si>
    <t>Increase the capacities of the Employment Agency by increasing the number of employment officers to ensure reasonable allocation of cases and by increasing government funds for active labour market measures</t>
  </si>
  <si>
    <t>Select the most appropriate VET financing formula and speed up its implementation in all VET schools.</t>
  </si>
  <si>
    <t>Complete and adopt the Strategy for occupational Safety and Health at Work, with a particular focus on improving implementation of existing legislation and completing the legal framework on occupational health and insurance against accidents and occupational diseases</t>
  </si>
  <si>
    <t>Ensure swift adoption of the draft Law on Local Government Finance</t>
  </si>
  <si>
    <t>Regularly publish implementation reports of the Strategy (2019-2023) and Action Plan (2019-2020) on Prevention of Informal Economy, Money Laundering, Terrorism Financing and Financial Crimes</t>
  </si>
  <si>
    <t>Adopt the draft law amending the Kosovo Custom Code and the Excise Code, to further align them with EU legislation and practices</t>
  </si>
  <si>
    <t>Develop and use Key Performance Indicator measurement in identified six pilot areas/sectors, as the basis for performance measurement in Kosovo Customs</t>
  </si>
  <si>
    <t>Reduce the fees charged to exporters/importers, for the use of inland terminals sited in privately owned infrastructure and continue the process to relocate to publicly owned sites</t>
  </si>
  <si>
    <t>Adopt the Law on Tax Administration and Procedures and the laws on Value Added Tax (Q4 2022), Corporate Income Tax and Personal Income Tax (Q4 2022), in line with European best practice</t>
  </si>
  <si>
    <t>Further strengthen the compliance risk management functions of Tax Administration in Compliance Risk Management and tax audits on risk-based sectors (continuous) and regularly publish implementation reports of the application of Compliance Risk Management methodology and implementation of the Audit Improvement Strategy 2020-2022 (continuous).</t>
  </si>
  <si>
    <t>The Ministry of Finance to make publicly available the sales prices of real estate, as received from the Kosovo Cadastre Agency, as part of their requirement to publish the attributes affecting the appraised values of immovable property. Start the process towards having sales prices recorded and made public at the level of the Kosovo Cadastre Agency</t>
  </si>
  <si>
    <t>cushion the impact of adverse shocks by well-targeted support measures when needed while planning the return to the deficit ceiling of 2% of GDP in the medium term</t>
  </si>
  <si>
    <t>implement active labour market measures to support employment, resume publishing of the labour force survey data and continue to implement measures aiming to formalise informal employment</t>
  </si>
  <si>
    <t>intensify inspections in work sectors with higher risk, and enforce rules on health and safety at work to ensure a decrease in workplace accidents;</t>
  </si>
  <si>
    <t>pursue thorough reforms in the area of the social assistance schemes to ensure better targeting and impact on poverty and improve delivery of social services in municipalities</t>
  </si>
  <si>
    <t>Avancimi i luftes kunder korrupsioni</t>
  </si>
  <si>
    <t>Sigurimi i drejtave themelore te qytetareve</t>
  </si>
  <si>
    <t>MD</t>
  </si>
  <si>
    <t>Implementation of the Strategy of Rule of Law and its Action Pplan</t>
  </si>
  <si>
    <t>Eventhough it is approved, not included in the NPEI and ERA.</t>
  </si>
  <si>
    <t>The Commission enquired about Kosovo’s strategy to reduce the backlog of judicial cases. The authorities recalled the adoption in June 2022 of a plan to reduce the backlog and explained that more resources were allocated to the system, including more staff, and that they are working toward functionalizing the Commercial Court (Q2 2022);</t>
  </si>
  <si>
    <t>New Draft on Administrative Justice</t>
  </si>
  <si>
    <t>Implement the new Criminal Procedure Code (MoJ)</t>
  </si>
  <si>
    <t>Implement the Law on Asset Declaration and ensure the needed human, financial and logistical resources to the Agency (MoJ, Assembly)</t>
  </si>
  <si>
    <t>Ensure training of the Agency for Prevention of Corruption staff on the new anti-corruption prevention tools</t>
  </si>
  <si>
    <t>To swiftly progress with the creation of the Confiscation Fund in view of enabling the reutilization for social purposes of the moneys and assets resulting from criminal activities</t>
  </si>
  <si>
    <t>To implement the recommendations of the PECK III Project in relation to the operational framework of AMSCA</t>
  </si>
  <si>
    <t>To complete the drafting of the law on confiscation of unjustifiably acquired assets in compliance with the principles enshrined in the Constitution and the recommendations of the Venice Commission, without prejudice to the full implementation of the existing tools on criminal confiscation</t>
  </si>
  <si>
    <t>Strengthen the responsibilities of the National Coordinator for Domestic Violence. Ensure consistent feeding of the data by all institutions in the in Integrated Database set-up within the Ministry of Justice and secure implementation of the strategy and Action Plan for
Domestic violence and Violence against Women (MoJ)</t>
  </si>
  <si>
    <t>Ofrimi i sherbimeve cilesore publike</t>
  </si>
  <si>
    <t>Ofrimi i shërbimeve të gjendjes civile në komunat veriore</t>
  </si>
  <si>
    <t>Krijimi i administrates Evropiane publike</t>
  </si>
  <si>
    <t>Racionalizimi i agjencive</t>
  </si>
  <si>
    <t>Zbatimi i politikave efektive te migrimit</t>
  </si>
  <si>
    <t>Së paku dy (2) trajnime të përbashkëta polici -prokurori, për së paku dhjetë (10) zyrtarë policorë, për hetime financiare, konfiskimin e aseteve dhe mbrojtjen efektive të dëshmitarëve, të mbajtur</t>
  </si>
  <si>
    <t>Lufta kunder terrorizmit</t>
  </si>
  <si>
    <t>MPB</t>
  </si>
  <si>
    <t>Strengthen multidisciplinary cooperation in the investigation proceedings through inter-agency communication and information exchange, joint inspections and multidisciplinary investigation teams</t>
  </si>
  <si>
    <t>Continue implementing the priority actions of the implementing arrangement of the Joint Action Plan between EU and Western Balkans.</t>
  </si>
  <si>
    <t>Establish and functionalise a structure/mechanism within Ministry of Internal Affairs with necessary budget and resources so start with the training of staff and drafting of bylaws and other documents required regarding the protection of critical infrastructure. </t>
  </si>
  <si>
    <t>Take necessary steps to functionalize and ensure sustainability of the new Reception centre for temporary reception accommodation, biometric registration and identification of vulnerable persons, including effective referral processes</t>
  </si>
  <si>
    <t>Improve living conditions at the Detention Center for Foreigners, and consider hiring additional administrative staff. Explore the option of changing the purpose of the current Detention Centre for Foreigners to Transit Centre to ensure safe and human treatment with no elements entailing detention in line with the law on Asylum which provides for alternatives to detention</t>
  </si>
  <si>
    <t>Step up the efforts to crack down on smuggling networks (focus on unaccompanied and separated minors) through increased monitoring, reporting and investigation of potential smuggling networks and smugglers handling migrants and persons in need of international protection in Kosovo</t>
  </si>
  <si>
    <t>Enhance operational and analytical capacities to address and mitigate border security and transnational organized crime challenges in the mixed migration context. Develop appropriate operational frameworks on identity and travel document fraud and facilitate the development and implementation of API/PNR systems also by supporting the elaboration of national laws and operational capacities.</t>
  </si>
  <si>
    <t>Functionalize the National Drug Observatory within the Ministry of Internal Affairs</t>
  </si>
  <si>
    <t>Continue the process of digitalisation (data verification and data linking/matching), in line with the agreed timelines under the EU assistance programmes in order to ensure the finalisation of a secure, sustainable and reliable civil status system comprehensive of all available data sources, as well as to support its connection to other relevant systems (i.e. addresses, IDs, passports). (</t>
  </si>
  <si>
    <t>improve the functioning of the civil service by expediting the implementation of the Law on Public Officials in line with the relevant Constitutional Court ruling and with PAR principles, while organising centralised recruitments</t>
  </si>
  <si>
    <t>improve accountability in the public sector by: (1) effectively implementing the Law on Organisation and Functioning of the State Administration and Independent Agencies and (2) expediting the ongoing streamlining of agencies by setting up a steering body and adopting a revised action plan for rationalisation.</t>
  </si>
  <si>
    <t>NPEI</t>
  </si>
  <si>
    <t>Mbështetja e qendrave mësimore për romë, ashkalinj dhe egjiptianë</t>
  </si>
  <si>
    <t>Bursat për nxënës dhe studentë romë, ashkalinj dhe egjiptianë, të ndara</t>
  </si>
  <si>
    <t>Infrastruktura e pershtatur (pjerrinat) në 14 shkolla, brenda dhe jashte objektit</t>
  </si>
  <si>
    <t>MASHTI</t>
  </si>
  <si>
    <t>Prepare and approve the new Education Strategic Plan 2022-2026 [Q2 202].</t>
  </si>
  <si>
    <t>Done</t>
  </si>
  <si>
    <t>Adopt the Law on Education in Early Childhood [Q2 2022]</t>
  </si>
  <si>
    <t>Law on  Textbooks and Teaching Materials [Q32022]</t>
  </si>
  <si>
    <t>Law on Higher Education [Q4 2022].</t>
  </si>
  <si>
    <t xml:space="preserve"> Adopt the Law on the Kosovo Accreditation Agency [Q2 2022]</t>
  </si>
  <si>
    <t>Ensure successful implementation of the Law on Education Inspection, and provide the
Commission with intended targets for school inspections for the upcoming years.(Q4 2022)</t>
  </si>
  <si>
    <t>Continue ppublishing accurate data in the fields of education and youth (including GDP
spending on education), which should be measurable, traceable and comparable over time.
Ensure that the Education Management Information System is further developed to meet the
current and future needs in this area.[Q4 2022]</t>
  </si>
  <si>
    <t>Enhance the administration of, increase participation in and implementation of international
assessments.[Q4 2022]</t>
  </si>
  <si>
    <t>Continue efforts to increase the early childhood enrolment rate of children 0-5 years, by
increasing the number of childcare facilities through building new facilities as well as adapting
school / alternative spaces available for the provision of services in early childhood education.</t>
  </si>
  <si>
    <t>Continue efforts to ensure access to online education for all children in basic education,
particularly those from families with low income and marginalized groups.</t>
  </si>
  <si>
    <t>Continue efforts to increase the enrolment rate of pupils/students with special needs and prevent
dropout.[Q4 2022]</t>
  </si>
  <si>
    <t>Finalise a general review of the legislation related to teacher professional development and
teacher licensing [Q4 2022] with a view to take concrete steps to provide for resources for
professional development of teachers and link teacher salaries with their trainings and
performance [Q1 2023].</t>
  </si>
  <si>
    <t>Continue to address the risk of corruption and political influence, in close consultation with
students, and report on actions taken including as regards merit-based selection of teaching and
management staff [Q4 2022].</t>
  </si>
  <si>
    <t xml:space="preserve">
Increase participation in the new Erasmus+ programme.[Q4 2022]</t>
  </si>
  <si>
    <t>Provide the necessary statistical indicators for Kosovo to participate in the European
Innovation Scoreboard (Q4, 2022).</t>
  </si>
  <si>
    <t>Strengthen Horizon Europe participation to reach at least 2019 levels and participate in key
Horizon Europe initiatives (ESS, EOSC, EuroHPC), in particular the EuroHPC Joint
Undertaking (Q2, 2022) and join the 11th round of the European Social Survey (Q2, 2022).</t>
  </si>
  <si>
    <t>Complete the Entrepreneurial Discovery Process of the Smart Specialisation Strategy
process [Q4 2022].</t>
  </si>
  <si>
    <t>Participate in regional innovation measures.</t>
  </si>
  <si>
    <t>Mbrojtja e shëndetit</t>
  </si>
  <si>
    <t>Forcimi i funksioneve kyçe të sistemit shëndetësor</t>
  </si>
  <si>
    <t>Studimi i fizibilitetit për SISh, i kryer</t>
  </si>
  <si>
    <t>MSH</t>
  </si>
  <si>
    <t>Put a digital COVID certificate in place, meeting the technical requirements for an EU equivalency decision</t>
  </si>
  <si>
    <t>Adopt the amended Law on Health</t>
  </si>
  <si>
    <t>Adopt the amended Law on Health Insurance</t>
  </si>
  <si>
    <t>Start implementing the health promotion and education measures</t>
  </si>
  <si>
    <t>Implement the existing legislation and the Action Plan on tobacco control (and onwards) and report on progress</t>
  </si>
  <si>
    <t>Make progress in preparing the basic benefit package and conduct public consultations and awareness raising, before starting the collection of premiums for the Health Insurance Fund</t>
  </si>
  <si>
    <t>Adopt and implement the Action Plan on communicable diseases based on the recommendations of the ECDC technical assessment report</t>
  </si>
  <si>
    <t>Align with the EU Cosmetics Regulation (1223/2009) in order to enable Kosovo producers to export cosmetic products to the EU market</t>
  </si>
  <si>
    <t xml:space="preserve">increase human and financial resources necessary to implement health sector reforms and to
strengthen the health care system including further roll-out of the electronic public health
information system, notably for Roma and Ashkali communities; </t>
  </si>
  <si>
    <t>Përmirësimi i zbatimit të të drejtave dhe lirive themelore</t>
  </si>
  <si>
    <t>MKRS</t>
  </si>
  <si>
    <t>Continuously demonstrate a track record of concrete examples where perpetrators of illegal construction or demolition of cultural heritage sites have faced punitive measures and legal consequences for their actions, including information on how the legal decisions were implemented by the authorities (enforcement of juridical acts).</t>
  </si>
  <si>
    <t>Maintain the frequency of Implementation and Monitoring Council (IMC) meetings and identify joint solutions to be reached between Kosovo and the Serbian Orthodox Church on the basis of good will and cooperation.</t>
  </si>
  <si>
    <t>Take steps to further align with the acquis in the area of Copyright and related rights, notably regarding the Collective Rights Management Directive. (Q4 2022);</t>
  </si>
  <si>
    <t>MAPL</t>
  </si>
  <si>
    <t>Percentage</t>
  </si>
  <si>
    <t>MMPHI</t>
  </si>
  <si>
    <t>Pritet të miratohet ne Q4 2023</t>
  </si>
  <si>
    <t>Fully implement the actions set out in the Road Safety regional action plan adopted in
October 2020 (continuous)</t>
  </si>
  <si>
    <t>Develop a comprehensive national road safety strategy for 2021-2030, including the
setting of targets (Q4/2022) and collection of more reliable crash data. (Q4/2022)</t>
  </si>
  <si>
    <t>Reflect on the road-safety institutional set-up for addressing the challenges as soon as
possible and carry out an assessment defining the needs to improve the road safety
management (reflecting the discussions in the SC meeting on establishing a lead
Agency for road safety) (Q4-2022)</t>
  </si>
  <si>
    <t>Make efforts to begin to transpose the EU road transport acquis. (continuous)</t>
  </si>
  <si>
    <t>Continue the transposition of the EU rail market acquis and, in particular, align the Law
on Railways with Directive 2012/34, as amended by Directive 2016/2370 (continuous)</t>
  </si>
  <si>
    <t>Këto direktiva janë përfshirë në koncept dokumentin për hekurudhat dhe pas miratimit të tij nga Qeveria do të transpozohen në projektligjin për plotësimin dhe ndryshimin e ligjit për hekurudhat gjatë vitit 2024.</t>
  </si>
  <si>
    <t>Ensure the signature of the 2020-2024 financial agreement, submitted by INFRAKOS
in October 2019, between the Infrastructure Manager and the competent authorities
(Q1/2023).</t>
  </si>
  <si>
    <t>Complete the transposition of the remaining items under phase 1 of the European
Common Aviation Area (ECAA) Agreement(Q4/2022)</t>
  </si>
  <si>
    <t>Adopt the Sectoral Strategy of Multimodal transport which includes the civil aviation
strategy (Q4/2022)</t>
  </si>
  <si>
    <t>Adopt the Law on climate change (Q4/2022)</t>
  </si>
  <si>
    <t>Implement the climate change strategy and the action plan on climate change</t>
  </si>
  <si>
    <t>Prepare a timetable for legislative approximation and the financial implications of
actions related to climate change (Q3/2022).</t>
  </si>
  <si>
    <t>Improve inter-institutional cooperation to ensure the integration of climate change into
other sectors, particularly in energy and transport, and to strengthen the role of the
National Council on Climate Change (ongoing).</t>
  </si>
  <si>
    <t>Start drafting a long-term decarbonisation strategy (Q1/2022)</t>
  </si>
  <si>
    <t>Prepare an inventory of Greenhouse Gas emissions covering up to 2020 (Q2/2022).</t>
  </si>
  <si>
    <t>Adopt the Strategy for Environmental Protection and Sustainable Development 2022-
030 (Q4/2022).</t>
  </si>
  <si>
    <t>Adopt the amended Strategical Environmental Assessment Law (Q4/2022).</t>
  </si>
  <si>
    <t>Adopt the Draft Law on Air Protection from Pollution (Q2/2022).</t>
  </si>
  <si>
    <t>Adopt the Draft Law on the Establishment of a National Spatial Information
Infrastructure (INSPIRE) (Q2/2022).</t>
  </si>
  <si>
    <t>Develop and start to implement comprehensive institutional capacity development plan
for implementation and enforcement of the waste management legislation.</t>
  </si>
  <si>
    <t>Start the preparation of waste prevention programs (Q2/2022)</t>
  </si>
  <si>
    <t>Adopt the draft Law on Waste (Q2/2022).</t>
  </si>
  <si>
    <t>Prepare and adopt the transposition into KO law of the EU waste stream directives
(Q1/2023).</t>
  </si>
  <si>
    <t>Finalize the establishment of the groundwater monitoring network for the entire
territory and start collecting data. (Q4/2022).</t>
  </si>
  <si>
    <t>Adopt the “Drini i Bardhë” management plan (Q3/2022) and identify and monitor other
risk areas regarding ground water and surface water and report on the state of play and
proposed remedial measures (Q4/2022).</t>
  </si>
  <si>
    <t>Finalize the drafting of the river basin management plans for the remaining water bodies
(i.e. Ibër, Morava e Binçës and Lepenc) (Q2/2024).</t>
  </si>
  <si>
    <t>Draft the Administrative Instruction for the full transposition of the Nitrates Directive
(Q1/2023).</t>
  </si>
  <si>
    <t>Draft the Concept Document on Nature Protection (Q4/2022)</t>
  </si>
  <si>
    <t>Amend the Law on Environmental Impact Assessment according to EU standard’s with
the inclusion of social component (Q2/2022)</t>
  </si>
  <si>
    <t>Start drafting the Law on Nature Protection (Q1/2023)</t>
  </si>
  <si>
    <t>Approval Drafting of the detailed regulatory plans for the Sharri National Park and for
the National Park “Bjeshket e Nemuna” (Q2/2022)</t>
  </si>
  <si>
    <t>Approval of the Spatial Plan for the National Park "Sharri", (Q2/2023) and approval of
the Spatial Plan “Bjeshkët e Nemuna” (Q4 2022)</t>
  </si>
  <si>
    <t>Adopt the amended Law on noise protection (Q2/2022)</t>
  </si>
  <si>
    <t>Perkrahja bujqesise dhe zhvillimit rural</t>
  </si>
  <si>
    <t>Avancimi i sigurisë së ushqimit, fitosanitarise dhe veterinarisë</t>
  </si>
  <si>
    <t>MBPZHR</t>
  </si>
  <si>
    <t>Approve Administrative Instructions on animal by-products transposing Regulation (EC) 1069/2009 (Q3 2022) and implementing Regulation (EC) 142/2011 (Q4 2022);</t>
  </si>
  <si>
    <t>Implement the aspects of the Strategy of the Rural Development 2022-28 concerning the upgrading of Agri- food establishments;</t>
  </si>
  <si>
    <t>Finalize and adopt the AI for the verification of agricultural products and foodstuffs (Q3 2022) and proceed with the registration of Sharri cheese and Rahoveci wine as geographical indicators (Q4 2022)</t>
  </si>
  <si>
    <t>Finalize and adopt the new Law on Wines</t>
  </si>
  <si>
    <t>Adopt the Law on Spirit Drinks</t>
  </si>
  <si>
    <t>Adopt of the Agriculture and Rural Development Program</t>
  </si>
  <si>
    <t>Draft the Law on Agricultural Land</t>
  </si>
  <si>
    <t>Approve the concept document on Land Regulation</t>
  </si>
  <si>
    <t>Adoption of Law on common market organisation</t>
  </si>
  <si>
    <t>Start the FADN project for 2021-24</t>
  </si>
  <si>
    <t>Effectively use the deliverables achieved with EU assistance, since they have been produced with the aim to secure effective and sustainable development of Kosovo’s agri-rural sector</t>
  </si>
  <si>
    <t>Increase efforts to strengthen administrative capacity to ensure proper legislative alignment;</t>
  </si>
  <si>
    <t>Prepare TAIEX applications for the methodology of data collection and advancement of the fisheries legislation and policies</t>
  </si>
  <si>
    <t>Complete the process to establish an inventory of fish species in one pilot zone</t>
  </si>
  <si>
    <t>Analiza e ndikimit të zonave ekonomike në zhvillimin e NVM, e kryer</t>
  </si>
  <si>
    <t>MINT</t>
  </si>
  <si>
    <t>Continue preparations to establish the Point of Single Contact, including human and IT resources (Q4 2022);</t>
  </si>
  <si>
    <t>Increase the human resource capacity of the Ministry of Industry, Entrepreneurship and Trade, notably as regards inspectors, to better protect consumers.</t>
  </si>
  <si>
    <t>Align future developments in Company Law legislation with Directive EU/2017/1132 (codification), and other EU provisions in areas where there were gaps or partial alignment in the Law on Business Organisations, including minimal capital requirements, aspects of disclosure of info about companies and their branches, cross border mergers, shareholder protection and takeover bids;</t>
  </si>
  <si>
    <t>Adopt draft Law on Business Organisations (Q1 2023) including its alignment with the most recent EU acquis (Directive 2017/828, Directive 2019/1151 and Directive 2019/2121);</t>
  </si>
  <si>
    <t>Finalise the implementation of new accreditation schemes (certification bodies Q4 2022). Continue with the inclusion of new schemes (continuous).</t>
  </si>
  <si>
    <t>Finalise Business Support and Industry Development Strategy and Innovation and Entrepreneurship Strategy including measures which aim to address Kosovo’s trade deficit on goods and to expand trade on services (Q4 2022).</t>
  </si>
  <si>
    <t>Consult on and adopt a strategy to support Kosovo’s business environment and industrial development (Q4 2022). In the preparation of that strategy, Kosovo should take into account the comments provided by the EU to the draft Private Sector Development Strategy (PSDS) in 2019 and the smart specialisation strategy as well as integrate measures to raise the export of goods and services</t>
  </si>
  <si>
    <t>further align company law legislation with the EU company law acquis, also in the area of shareholders’ rights, including the promotion of long-term shareholder engagement</t>
  </si>
  <si>
    <t>Implement the reorganisation of the Kosovo Investment and Enterprise Support Agency to enable the agency to design and implement promotion and after-care services and programs in support of direct foreign investments (Q2 2023). Operationalise the investors’ grievances process, that implements the principles of the Systemic Investment Response Mechanism proposed by the World Bank (Q2 2023).</t>
  </si>
  <si>
    <t>adopt and start implementing a strategy for industrial development and business and the sustainable economic growth pillar of the National Development Strategy 2021-2030</t>
  </si>
  <si>
    <t>Increase the professional capacity of the legal and trade departments of the Ministry for Trade and Industry for assessing compliance of draft normative acts with the Law on Services (Q3 2022);</t>
  </si>
  <si>
    <t>Increase the administrative and professional capacity of the Industrial Property Agency also in terms of number of staff (Q4 2022);</t>
  </si>
  <si>
    <t>Submit the report on the implementation of the legislation on services in Kosovo for the years 2018-2021 (Q2 2022);</t>
  </si>
  <si>
    <t>Continue aligning remaining national legislation with the Services Directive (Q4 2022);</t>
  </si>
  <si>
    <t>Adopt the amended Regulation for the internal organisation of the Ministry of Industry, Entrepreneurship and Trade, including the legal structure of consumer protection authorities (Q3 2022);</t>
  </si>
  <si>
    <t>Set up a monitoring mechanism to track the implementation of the five-year Action Plan (Q3 2022);</t>
  </si>
  <si>
    <t>Ratify CEFTA Additional Protocol 6 on Services;</t>
  </si>
  <si>
    <t>Increase the awareness of businesses, professional associations and municipalities about the simplification of administrative procedures linked to the implementation of the five-year Action Plan (Q4 2022).</t>
  </si>
  <si>
    <t>Establish a detailed list of regulated professions containing the group of professions, specialities, EU Directive sections related to this group of professions, Laws related to this group of professions, if any, Organizations related to this group of professions: information bodies, examination bodies, ministries in charge, competent authorities. (Q3 2022);</t>
  </si>
  <si>
    <t>Screen the requirements for accessing each regulated profession in Kosovo, using Directive 2018/958 on a proportionality test as a helping tool when assessing the requirements (Q4 2022);</t>
  </si>
  <si>
    <t>Take steps to align further with the acquis, notably regarding trademarks and trade secrets (Q3 2022);</t>
  </si>
  <si>
    <t>Prepare and adopt the Industrial Property Strategy with a clear timeline and action plan (Q3 2022);</t>
  </si>
  <si>
    <t>Ensure alignment with and effective application of the Industrial Property Rights Enforcement Directive (Q3 2022);</t>
  </si>
  <si>
    <t>Amend the law on consumer protection to remove controversial elements and technical flaws (Q4 2022);</t>
  </si>
  <si>
    <t>Further align the law on consumer protection with relevant acquis including the revision of Art. 10.5 of the current law to align with provisions of Directive 2005/29/EC (Q4 2022);</t>
  </si>
  <si>
    <t>Continue and improve, with other relevant stakeholders, awareness raising activities about consumers' rights and traders' obligations, particularly regarding on-line buying;</t>
  </si>
  <si>
    <t>Adopt the new law on General Product Safety – adoption of the Concept Document (Q2 2022) and preparation of the draft law (Q3 2022);
Adopt new Law on General Product Safety taking into consideration the different requirements provided by Directive 2001/95/EC (Q4 2022).</t>
  </si>
  <si>
    <t>Ensure that conditions for connection of the Kosovo Business Register with the Business Registers Interconnection System (BRIS) technical infrastructure are met (Q1 2023), following an assessment made on its feasibility (Q4 2022);</t>
  </si>
  <si>
    <t>The Kosovo Business Registration Agency to implement a cooperation framework with Kosovo Council for Financial Reporting and Kosovo Tax Administration to ensure continuous publication of company information including financial statements and audit reports leading to increased transparency and increased credibility of the data registry and report to the European Commission (Q2 2022);</t>
  </si>
  <si>
    <t>Make the e-standard system (Standard Management Information System) fully operational and user-friendly for businesses (Q4 2022).</t>
  </si>
  <si>
    <t>Adopt the Regulation on the legal status, Organization and Functioning of the Directorate for Accreditation of Kosovo, ensuring its independence (Q4 2022).</t>
  </si>
  <si>
    <t>Implement the programme for removing obstacles on trade on fulfilling obligations under Articles 34-36 of the Treaty on the Functioning of the European Union (TFEU) (continuous) and submit the first progress report by (Q3/2022)</t>
  </si>
  <si>
    <t>Implement all five (5) Administrative Instructions for different groups of construction products. (Q4 2022)</t>
  </si>
  <si>
    <t>Adopt and implement secondary legislation to implement the Law No. 06/L-041 on Technical Requirements for Products and Conformity Assessment, namely the Regulation on Aerosol Dispensers (transposing 75/324/EEC) and the Regulation on Transportable Pressure Equipment (transposing 2010/35//EU) (Q4 2022).</t>
  </si>
  <si>
    <t>Adopt list with references for harmonised standards for construction products, for protective personal equipment and for gas appliances (Q2 2022).</t>
  </si>
  <si>
    <t>Adopt the pending draft Administrative Instruction for the Internal Organisation of the Kosovo Metrology Agency (Q4 2022)</t>
  </si>
  <si>
    <t>Kosovo Metrology Agency to continue to pursue associate membership of EURAMET.</t>
  </si>
  <si>
    <t>Adopt the action plan for the alignment with EU Regulation on market surveillance (Q3 2022).</t>
  </si>
  <si>
    <t>Prepare a proposal covering the rules and conditions under which losses during production or transportation are determined (including petroleum and other perishable goods) (Q4 2022).</t>
  </si>
  <si>
    <t>Adopt the law on Internal Trade (Q1 2023), having consulted the Commission and taken account of comments (Q3 2022).</t>
  </si>
  <si>
    <t>Implement the action plan for the development of the Common Regional Market (CRM). In particular, the Commission recommends the ratification and implementation of the CEFTA Additional Protocol 5 on trade facilitation and Additional Protocol 6 on trade in services and continue negotiations concerning Additional Protocol 7 on dispute settlement and the; adoption of CEFTA decisions related to the implementation of these protocols.</t>
  </si>
  <si>
    <t>Strengthen the administrative capacity of the Ministry of Industry, Entrepreneurship and Trade, in particular in view of regional commitments on trade. Provide an updated organigramme (Q4 2022)</t>
  </si>
  <si>
    <t>Develop the implementing bylaws relating to e-commerce (Q4 2022) and adopt the related CEFTA Decision (Q4 2024).</t>
  </si>
  <si>
    <t>Build institutional capacities to undertake proper surveillance of cases of dumping, subsidies and other unfair practices of this kind</t>
  </si>
  <si>
    <t>Consult on and adopt a strategy for innovation and entrepreneurship</t>
  </si>
  <si>
    <t>Ensure the entry into force of the law on sustainable investments and all subordinate legal documents (Q4 2022).</t>
  </si>
  <si>
    <t>Complete the processing of the applications for strategic investor status which are currently outstanding (Q4 2022).</t>
  </si>
  <si>
    <t>remove the identified barriers to the right of establishment and freedom to provide services by rolling out the action plan for the full implementation of the law on services</t>
  </si>
  <si>
    <t>amend the law on consumer protection to remove problematic articles and increase awareness on consumers’ rights and traders’ obligations, particularly regarding online buying</t>
  </si>
  <si>
    <t>Adopt the Energy Strategy 2022-2031, in line with the European Green Deal and the Green Agenda for the Western Balkans, and ensure its consistency with the draft National Energy and Climate Plan (Q2/2022)</t>
  </si>
  <si>
    <t>Progress on finalizing the Integrated National Energy and Climate Plan (Q4/2022)</t>
  </si>
  <si>
    <t>Adopt the Law on Renewable Energy Sources introducing a competitive bidding process for renewable energy projects in compliance with the state aid legislation (Q4/2022)</t>
  </si>
  <si>
    <t>Rregullorja për skemën e re mbështetëse për BRE</t>
  </si>
  <si>
    <t>Finalise the Kosovo 2030 Digital Agenda [Q2 2022].</t>
  </si>
  <si>
    <t>In line with sustainable green transition in Europe, undertake the second phase of the comprehensive study on alternative sustainable energy sources (Q2/2022)</t>
  </si>
  <si>
    <t>Prepare the decommissioning of the non-working parts of Kosovo A, take the decision on the land to be assigned for the hazardous waste storage, and prepare an environmental and social impact assessment with proper public consultation with a view to taking a final decision about the land (Q2/2022)</t>
  </si>
  <si>
    <t>Njëzet (20) pirgje të rrjetit mobil, ‘5G ready’, të lidhura me infrastrukturë fikse brezgjerë</t>
  </si>
  <si>
    <t>Complete the additional works supporting the EU-funded project on the Kosovo B Thermal Power Plant (Q3/2022 Unit B2, Q3/2023 Unit B1)</t>
  </si>
  <si>
    <t>Hapja e tregut të energjisë për konsumatorët e nivelit të tensionit 35 kv dhe 10 kv</t>
  </si>
  <si>
    <t>Adopt energy efficiency incentives for the private sector and households by focusing on social aspects and low-income households (state incentives) and utilisation of existing EU programmes in Kosovo (Q4/2022).</t>
  </si>
  <si>
    <t>Conclude the alignment of Kosovo’s legislation with the European Electronic Communications Code, the EU Network and Information Security Directive and the EU’s Toolbox for 5G cybersecurity</t>
  </si>
  <si>
    <t>Prepare the programme for protection of vulnerable consumers and prepare a plan and mitigation measures to support these consumers</t>
  </si>
  <si>
    <t>ME</t>
  </si>
  <si>
    <t>MKK</t>
  </si>
  <si>
    <t>Priority/Chapter</t>
  </si>
  <si>
    <t>N/A</t>
  </si>
  <si>
    <t>All measures (measures not adressing EU Obligations)</t>
  </si>
  <si>
    <t>Score</t>
  </si>
  <si>
    <t>Each measure is assesed along all criterias with either value "1" or value "0". Value "1" represents positive assessment, whilst "0" negative one.
For this assessment we firstly determine the clear and measurable requirements as identified in Country Report and SAA Sub-Committee conclusions. Secondly, we assess if the planned measures in NPEI and ERA address identified EU requirements. Finaly, we subtract the number of addressed requirements from the total number of EU requirements. Final scoring is graded as following: 
1. Higher than 0% = 1
2. Higher than 10% = 2
3. Higher than 20% = 3
4. Higher than 30% = 4
5. Higher than 40% = 5
6. Higher than 50% = 6
7. Higher than 60% = 7
8. Higher than 70% = 8
9. Higher than 80% = 9
10. Higher than 90% = 10
This score is then transferred to the overall sheet under column “Planning vs EU obligations” criteria.</t>
  </si>
  <si>
    <t>Weight (30%)</t>
  </si>
  <si>
    <t>Criteria 3: Implementation Rate</t>
  </si>
  <si>
    <t xml:space="preserve"> Score</t>
  </si>
  <si>
    <t>Criteria 1: Measure Complexity</t>
  </si>
  <si>
    <t>Criteria 2: Planing vs EU Obligations</t>
  </si>
  <si>
    <t>Weight (10%)</t>
  </si>
  <si>
    <r>
      <rPr>
        <b/>
        <sz val="20"/>
        <color theme="1"/>
        <rFont val="Calibri"/>
        <family val="2"/>
        <scheme val="minor"/>
      </rPr>
      <t xml:space="preserve">Criteria 3: Implementation rate
</t>
    </r>
    <r>
      <rPr>
        <b/>
        <sz val="12"/>
        <color theme="1"/>
        <rFont val="Calibri"/>
        <family val="2"/>
        <scheme val="minor"/>
      </rPr>
      <t xml:space="preserve">Purpose of this assesment is to measure the implementation of measures as planed in the National Program for European Integration and European Reform Agenda Action Plan. </t>
    </r>
  </si>
  <si>
    <r>
      <rPr>
        <b/>
        <sz val="20"/>
        <color theme="1"/>
        <rFont val="Calibri"/>
        <family val="2"/>
        <scheme val="minor"/>
      </rPr>
      <t xml:space="preserve">Criteria 2: Planing vs EU obligations
</t>
    </r>
    <r>
      <rPr>
        <b/>
        <sz val="12"/>
        <color theme="1"/>
        <rFont val="Calibri"/>
        <family val="2"/>
        <scheme val="minor"/>
      </rPr>
      <t xml:space="preserve">Kosovo's specific EU obligations are outlined in the EU Country Report and conclusions of the seven SAA sub-committee meetings. Kosovo institutions ensure the implementation of these obligations by preparing the National Program for European Integration and European Reform Agenda Action Plan. Challenge however is that often there is a gap between these two realities. Planning by line ministries often does not cover all EU specified obligations. Therefore, the purpose of this assessment is to differentiate between more and less prudent planning of EU obligations by the line ministries. </t>
    </r>
  </si>
  <si>
    <r>
      <rPr>
        <b/>
        <sz val="20"/>
        <color theme="1"/>
        <rFont val="Calibri"/>
        <family val="2"/>
        <scheme val="minor"/>
      </rPr>
      <t xml:space="preserve">Criteria 1: Measure complexity
</t>
    </r>
    <r>
      <rPr>
        <b/>
        <sz val="12"/>
        <color theme="1"/>
        <rFont val="Calibri"/>
        <family val="2"/>
        <scheme val="minor"/>
      </rPr>
      <t>Ministries plan variety of measures within National Program for European Integration and European Reform Agenda. In some cases, these measures are relevant, well planned, strategic, complex and financially prudent. In other cases, they are not. Purpose of this assessment is to differentiate between well planned and less well-planned EU measures, rewarding thus better performing ministries.</t>
    </r>
  </si>
  <si>
    <t>EU country report chapter</t>
  </si>
  <si>
    <t>EU country report assessment</t>
  </si>
  <si>
    <t>Public administration reform</t>
  </si>
  <si>
    <t>The existence of a functioning market economy</t>
  </si>
  <si>
    <t>Chapter 1: Free movement of goods</t>
  </si>
  <si>
    <t>Chapter 16: Taxation</t>
  </si>
  <si>
    <t>Chapter 19: Social policy and employment</t>
  </si>
  <si>
    <t xml:space="preserve">Chapter 17: Economic and monetary policy </t>
  </si>
  <si>
    <t>Chapter 29: Customs union</t>
  </si>
  <si>
    <t>Chapter 23: Judiciary and fundamental rights</t>
  </si>
  <si>
    <t>Chapter 24: Justice, freedom and security</t>
  </si>
  <si>
    <t>Chapter 3: Right of establishment and freedom to provide services</t>
  </si>
  <si>
    <t>Chapter 25: Science and research</t>
  </si>
  <si>
    <t>Chapter 26: Education and culture</t>
  </si>
  <si>
    <t>Chapter 28: Consumer and health protection</t>
  </si>
  <si>
    <t>Chapter 14: Transport policy</t>
  </si>
  <si>
    <t>Chapter 27: Environment and climate change</t>
  </si>
  <si>
    <t xml:space="preserve">Chapter 11: Agriculture and rural development </t>
  </si>
  <si>
    <t>Chapter 12: Food safety, veterinary and phytosanitary policy</t>
  </si>
  <si>
    <t>Chapter 2: Freedom of movement for workers
Chapter 3: Right of establishment and freedom to provide services</t>
  </si>
  <si>
    <t xml:space="preserve">Chapter 4: Free movement of capital </t>
  </si>
  <si>
    <t xml:space="preserve">Chapter 6: Company law </t>
  </si>
  <si>
    <t>Chapter 20: Enterprise and industrial policy</t>
  </si>
  <si>
    <t>Chapter 30: External relations</t>
  </si>
  <si>
    <t>Chapter 15: Energy</t>
  </si>
  <si>
    <t>Chapter 10: Digital transformation and media</t>
  </si>
  <si>
    <t>FINAL SCORE (sum of points)</t>
  </si>
  <si>
    <t xml:space="preserve">Points (Score x Weight)  </t>
  </si>
  <si>
    <t>NPEI/ERA</t>
  </si>
  <si>
    <t>Weight (35%)</t>
  </si>
  <si>
    <t>Weight (25%)</t>
  </si>
  <si>
    <t>Miratimi i politikave (rregulloreve) për sigurim të brendshëm të cilësisë</t>
  </si>
  <si>
    <t>Trajnimi i 1,500 mësimdhënësve për zbatimin e Kurrikulës bërthamë</t>
  </si>
  <si>
    <t>Zbatimi i së paku 3 programeve prioritare trajnuese për secilën nga fushat e arsimit të lartë, para-universitar dhe AAP</t>
  </si>
  <si>
    <t>Trajnime me stafin e 6 qendrave burimore, trajnime me edukatoret e nivelit parashkollor, para-fillor si dhe mësimdhënësit e shkollave fillore, të mesme të ulëta dhe të larta</t>
  </si>
  <si>
    <t>Trajnimi i institucioneve dhe ekipeve vlerësuese komunale dhe parashkollore për përdorim të instrumenteve për vlerësimin e fëmijëve me nevoja të veçanta</t>
  </si>
  <si>
    <t>20 komuna dhe shkolla për zbatimin e platformës për parandalim dhe reagim ndaj braktisjes dhe dhunës, të mbështetura</t>
  </si>
  <si>
    <t>Zbatimi i instruksioneve dhe udhëzuesit për themelimin dhe funksionimin e Qendrave Mësimore</t>
  </si>
  <si>
    <t>The draft law on energy, approved</t>
  </si>
  <si>
    <t>The draft law on the energy regulator, approved</t>
  </si>
  <si>
    <t>The draft law on renewable energy sources, approved</t>
  </si>
  <si>
    <t>The Energy Strategy Implementation Program, approved</t>
  </si>
  <si>
    <t>Energy and Climate Plan 2021-2030, approved</t>
  </si>
  <si>
    <t>Regulation for the new support scheme for BER</t>
  </si>
  <si>
    <t>Designing the competitive scheme for BER</t>
  </si>
  <si>
    <t>Opening of the energy market for 35 kV and 10 kV voltage level consumers</t>
  </si>
  <si>
    <t>Completed-amended draft law on public enterprises, based on EU recommendations and good practices, approved</t>
  </si>
  <si>
    <t>Approved by-laws</t>
  </si>
  <si>
    <t>Code of ethics and corporate governance of public enterprises, approved</t>
  </si>
  <si>
    <t>Digital Agenda for Kosovo 2030, approved</t>
  </si>
  <si>
    <t>Twenty (20) mobile network stacks, '5G ready', connected to fixed broadband infrastructure</t>
  </si>
  <si>
    <t>The draft law on the organization of the common market of agricultural products, approved</t>
  </si>
  <si>
    <t>The draft law on agricultural land, approved</t>
  </si>
  <si>
    <t>The program for agriculture and rural development 2022-2027, approved</t>
  </si>
  <si>
    <t>National plan for organic agriculture, approved</t>
  </si>
  <si>
    <t>The draft law for veterinary, approved</t>
  </si>
  <si>
    <t>The plan for the advancement of agro-food enterprises, approved</t>
  </si>
  <si>
    <t>Fish inventory (pilot project) in one (1) river basin, finalized</t>
  </si>
  <si>
    <t>The draft law for supplementing and amending the Law on Road Transport, approved</t>
  </si>
  <si>
    <t>The 2023-2025 action plan for the implementation of the 2023-2030 multimodal transport strategy, approved</t>
  </si>
  <si>
    <t>Concept document for railways, approved</t>
  </si>
  <si>
    <t>The draft law to supplement and amend the Law on Strategic Environmental Assessment, approved</t>
  </si>
  <si>
    <t>The draft law for climate change, approved</t>
  </si>
  <si>
    <t>The draft law on the inspection in the field of environment, water, nature, spatial planning, construction and housing, approved</t>
  </si>
  <si>
    <t>Strategy for Environmental Protection and Sustainable Development 2022-2030, approved</t>
  </si>
  <si>
    <t>Kosovo State Water Strategy 2023-2027 and Action Plan 2023-2025 for its implementation, approved</t>
  </si>
  <si>
    <t>Concept document for the water field, approved</t>
  </si>
  <si>
    <t>Concept document for the field of nature protection, approved</t>
  </si>
  <si>
    <t>Construction and demolition waste management plan, approved</t>
  </si>
  <si>
    <t>Number of inspectors trained to control the implementation of environmental legislation</t>
  </si>
  <si>
    <t>The number of new nature areas (around 10), protected</t>
  </si>
  <si>
    <t>Number of illegal landfills in municipalities identified and reduced</t>
  </si>
  <si>
    <t>The inventory of greenhouse gases for 2021, prepare</t>
  </si>
  <si>
    <t>The draft law on the protection of air from pollution, approved</t>
  </si>
  <si>
    <t>The draft law on Kosovo's waters, approved</t>
  </si>
  <si>
    <t>The draft law for waste, approved</t>
  </si>
  <si>
    <t>The beginning of the drafting of the decarbonization strategy</t>
  </si>
  <si>
    <t>Plan for waste management with VSM in the area of Prishtina, drafted</t>
  </si>
  <si>
    <t>Management plan for the Drini i Bardhë river basin, finalized</t>
  </si>
  <si>
    <t>Underground water monitoring network, operationalized</t>
  </si>
  <si>
    <t>Municipal level training for the implementation of waste management legislation</t>
  </si>
  <si>
    <t>Starting the implementation of projects for management of of hazardous waste: the facility for the temporary storage of hazardous waste, decommissioning of Kosovo A</t>
  </si>
  <si>
    <t>Transfer and recycling centers in Skenderaj, Klinë, Istog,
Novobërdë, built</t>
  </si>
  <si>
    <t>The beginning of the creation of the deposit return system for bottles, plastic
and cans</t>
  </si>
  <si>
    <t>Supplement-amendment of Law no. 03/L-233 on the protection of nature</t>
  </si>
  <si>
    <t>Monitoring and reporting on the state of protected areas and
biodiversity</t>
  </si>
  <si>
    <t xml:space="preserve">The spatial plan for the national park "Sharri", approved </t>
  </si>
  <si>
    <t>Spatial plan of the national park "Bjeshket e Nemuna", approved</t>
  </si>
  <si>
    <t>Creation of the online Environmental Information System</t>
  </si>
  <si>
    <t>Draft law for supplementing - amending the Law on the Administration of Seized and Confiscated Property, approved</t>
  </si>
  <si>
    <t>Agreement on legal cooperation with France, signed</t>
  </si>
  <si>
    <t>Concept document for the realization of civil rights, including the right of the parties to a trial within a reasonable time, approved</t>
  </si>
  <si>
    <t>The draft law on administrative disputes, approved</t>
  </si>
  <si>
    <t>Concept Document for the realization of civil rights, including the right of the parties to trial within a reasonable time</t>
  </si>
  <si>
    <t>The draft law on prevention and protection from domestic violence and gender-based violence, approved</t>
  </si>
  <si>
    <t>The number of trainings held for the Macro Department at MFLT and the Unit for Monitoring of PEs in ME through the IMF-FAD regional technical assistance project funded by the EU</t>
  </si>
  <si>
    <t>Regular six-monthly reporting of the implementation of the SMFP Action Plan 2022-202</t>
  </si>
  <si>
    <t>Drafting the analysis of fiscal risks, including the risks coming from PEs, included in the macro-fiscal framework, in strategic documents such as KASh, budget law and PRE</t>
  </si>
  <si>
    <t>The number of women involved in the active measures of the labor market, increased</t>
  </si>
  <si>
    <t>The number of labor inspectors increased by 100 additional inspectors</t>
  </si>
  <si>
    <t>The number of inspections by the Labor Inspectorate, increased</t>
  </si>
  <si>
    <t>Grant scheme for crafts</t>
  </si>
  <si>
    <t>The draft law on the social assistance scheme, approved</t>
  </si>
  <si>
    <t>The draft law on safety and health at work, drafted and approved</t>
  </si>
  <si>
    <t>The draft law of work, approved</t>
  </si>
  <si>
    <t>The Information Technology System of the Labor Inspectorate, established</t>
  </si>
  <si>
    <t>The draft law for payment services, approved</t>
  </si>
  <si>
    <t>Draft document on preventing money laundering and combating the financing of terrorism, approved</t>
  </si>
  <si>
    <t>Guidelines for risk factors, developed and approved</t>
  </si>
  <si>
    <t>Memorandum of understanding for compliance supervision between FIU and CBK, signed</t>
  </si>
  <si>
    <t>At least two (2) supervised mentoring activities, developed</t>
  </si>
  <si>
    <t>Increased number of suspicious transaction/activity reports received</t>
  </si>
  <si>
    <t>Methodologies for risk assessment, revised/drafted</t>
  </si>
  <si>
    <t>Project - code for completion - amendment of the Customs and Excises Code in Kosovo, approved</t>
  </si>
  <si>
    <t>Combating the informal economy and customs fraud through increased cooperation and coordination between Customs, law enforcement agencies and other relevant institutions, measured by the number of inspections carried out, the number of operations undertaken, the results achieved</t>
  </si>
  <si>
    <t>Moving to public property and fully operationalizing at least one (1) customs terminal</t>
  </si>
  <si>
    <t>Draft document for the review of tax policies, approved</t>
  </si>
  <si>
    <t>The number of activities within projects to improve tax compliance, increased</t>
  </si>
  <si>
    <t>Increased number of risk-based inspections and compliance visits</t>
  </si>
  <si>
    <t>Number of actions taken to improve tax compliance</t>
  </si>
  <si>
    <t>Draft law for supplementing - amending the Law on Public Procurement, approved</t>
  </si>
  <si>
    <t>The draft law on the amendment of the Law on the Auditor General and the National Audit Office of Kosovo, approved</t>
  </si>
  <si>
    <t>Internal audit committees in all budget organizations, including the municipal level, established</t>
  </si>
  <si>
    <t>Concept Document for the establishment of an independent fiscal body approved after consultation with stakeholders including the EU</t>
  </si>
  <si>
    <t>Fifty (50) information sessions for municipalities, line ministries, regulatory and justice institutions</t>
  </si>
  <si>
    <t>Number of schemes harmonized with State Aid Rules</t>
  </si>
  <si>
    <t>The draft law for state aid, revised</t>
  </si>
  <si>
    <t>Regulation on Horizontal Aid, approved</t>
  </si>
  <si>
    <t>Number of additional schemes notified in SAD (state aid department)</t>
  </si>
  <si>
    <t>Draft law for supplementing and amending laws containing special administrative procedures and their harmonization with the law on general administrative procedure, second phase, approved</t>
  </si>
  <si>
    <t>At least 50 new services on the eKosova platform, operationalized</t>
  </si>
  <si>
    <t>The ARIS system and the Central System for Civil Registration, functionalized and interconnected</t>
  </si>
  <si>
    <t>At least 20% of existing draft laws, by-laws and administrative instructions that contain special administrative procedures and are part of the legislative program, harmonized with LPPA</t>
  </si>
  <si>
    <t>The third phase of digitization of scanned books, namely data verification and data linkage/matching, implemented</t>
  </si>
  <si>
    <t>Provision of civil status services in northern municipalities</t>
  </si>
  <si>
    <t>Reviewing the legal framework and populating the central registry with all citizen data, including historical data, reducing cases of undocumented persons</t>
  </si>
  <si>
    <t>The draft law to supplement and amend the Law on the Organization and Functioning of the State Administration and Independent Agencies, approved</t>
  </si>
  <si>
    <t>Digital platform for reporting on the implementation of the PAR strategic framework, functionalized</t>
  </si>
  <si>
    <t>Six (6) regulations for the implementation of the Law on Public Officials, completed-amended</t>
  </si>
  <si>
    <t>Explanatory memorandum for the law on administrative inspection, drafted</t>
  </si>
  <si>
    <t>Draft law on administrative inspection, approved</t>
  </si>
  <si>
    <t>The draft law for the third wave of agency rationalization, approved</t>
  </si>
  <si>
    <t>The draft law for the second wave of agency rationalization, approved</t>
  </si>
  <si>
    <t>Concept document for the third wave of agency rationalization, approved</t>
  </si>
  <si>
    <t>Concept document for the fourth wave of agency rationalization, approved</t>
  </si>
  <si>
    <t>Agency rationalization plan, revised</t>
  </si>
  <si>
    <t>At least thirty-four (34) out of the thirty-eight (38) local action plans for reintegration, approved</t>
  </si>
  <si>
    <t>The informative circular for the implementation of policies for sustainable reintegration, drafted</t>
  </si>
  <si>
    <t>Guidelines for monitoring the integration of foreigners, drafted</t>
  </si>
  <si>
    <t>Extended Migration Profile 2018-2022, approved</t>
  </si>
  <si>
    <t>Easy Migration Profile 2022, approved</t>
  </si>
  <si>
    <t>Training of trainers (TT) with the participation of at least ten (10) central and local level officials, for the integration of foreigners, held</t>
  </si>
  <si>
    <t>At least five (5) trainings, for 400 officials at the central and local level, for the implementation of policies for the reintegration and integration of foreigners, held</t>
  </si>
  <si>
    <t>At least two (2) officials in the Temporary Reception Center, organized</t>
  </si>
  <si>
    <t>At least 60 women or girls benefiting from reintegration and sustainable integration schemes</t>
  </si>
  <si>
    <t>The draft law for citizenship, completed-amended</t>
  </si>
  <si>
    <t>The draft law to supplement - amend the Law on Foreigners, approved</t>
  </si>
  <si>
    <t>Draft law on housing and residences, completed-amended</t>
  </si>
  <si>
    <t>IT program, with QlikView option, to include Case Management System (CMS) and Border Intelligence (BI) Platform, advanced</t>
  </si>
  <si>
    <t>Interconnection of the NjIP, with at least three (3) operators to receive REU data, funcionalized</t>
  </si>
  <si>
    <t>The draft law for supplementing and amending the Law on the Control and Supervision of the State Border, approved</t>
  </si>
  <si>
    <t>The QKMK action plan, fully implemented</t>
  </si>
  <si>
    <t>Department for Intelligence and Analysis in KP, established</t>
  </si>
  <si>
    <t>At least twenty (20) analysts trained in the field of analysis</t>
  </si>
  <si>
    <t>At least 200 sector police (neighborhood police), assigned</t>
  </si>
  <si>
    <t>The Special Investigations Unit in KP, established in accordance with the Law on Special Prosecution</t>
  </si>
  <si>
    <t>At least two (2) joint police-prosecutor trainings, for at least ten (10) police officers, for financial investigations, confiscation of assets and effective witness protection, held</t>
  </si>
  <si>
    <t>Liaison officer with EUROPOL, systematized</t>
  </si>
  <si>
    <t>Participation in at least four (4) activities within EMPACT</t>
  </si>
  <si>
    <t>The draft law for supplementing - amending the Gun Law, approved</t>
  </si>
  <si>
    <t>The six-monthly reports on the implementation of the EU-Western Balkans Joint Action Plan against Violent Extremism and Terrorism, drawn up</t>
  </si>
  <si>
    <t>TeSAT report for EUROPOL, drafted</t>
  </si>
  <si>
    <t>Strategy for the prevention of terrorism and violent extremism, approved</t>
  </si>
  <si>
    <t>Supporting educational centers for Roma, Ashkali and Egyptians</t>
  </si>
  <si>
    <t>Scholarships for Roma, Ashkali and Egyptian pupils and students, allocated</t>
  </si>
  <si>
    <t>National Science Program, designed</t>
  </si>
  <si>
    <t>KRIS platform, finalized and launched</t>
  </si>
  <si>
    <r>
      <t>National contact points for the</t>
    </r>
    <r>
      <rPr>
        <i/>
        <sz val="9"/>
        <color theme="1"/>
        <rFont val="Calibri Light"/>
        <family val="2"/>
        <scheme val="major"/>
      </rPr>
      <t xml:space="preserve"> Horizon</t>
    </r>
    <r>
      <rPr>
        <sz val="9"/>
        <color theme="1"/>
        <rFont val="Calibri Light"/>
        <family val="2"/>
        <scheme val="major"/>
      </rPr>
      <t xml:space="preserve"> Programme, functionalized</t>
    </r>
  </si>
  <si>
    <t>Core curriculum for early childhood education, designed and approved</t>
  </si>
  <si>
    <t>Curricular framework for AAP, approved</t>
  </si>
  <si>
    <t>Adapted infrastructure (slopes) in 14 schools, inside and outside the facility</t>
  </si>
  <si>
    <t>At least 20 new Inspectors, recruited</t>
  </si>
  <si>
    <t>Reports for 400 teachers and 30 educational institutions on the achieved level of performance, drawn up</t>
  </si>
  <si>
    <t>Approved monitoring standards</t>
  </si>
  <si>
    <t>The Strategic Plan of KAA, approved</t>
  </si>
  <si>
    <t>Twenty-five (25) new education inspectors, recruited through the competitive process</t>
  </si>
  <si>
    <t>Fifteen (15) teacher professional development , approved</t>
  </si>
  <si>
    <t>Number of licensed teachers</t>
  </si>
  <si>
    <t>Core curricula for grades 11 and 12, developed</t>
  </si>
  <si>
    <t>Learning packages for class 10, 11 and 12, developed</t>
  </si>
  <si>
    <t>Training of 1,500 teachers to implement the Core Curriculum</t>
  </si>
  <si>
    <t>The draft law on the Accreditation Agency, approved</t>
  </si>
  <si>
    <t>The draft law on Higher Education, approved</t>
  </si>
  <si>
    <t>The regulation for the internal organization and systematization of workplaces in MAShT, approved</t>
  </si>
  <si>
    <t>Implementation of at least 3 priority training programs for each of the fields of higher education, pre-university and AAP</t>
  </si>
  <si>
    <t>MAShT management trained for implementation of the direct budget support instrument</t>
  </si>
  <si>
    <t>MAShT management trained for planning and management of external funds, including delegated management</t>
  </si>
  <si>
    <t>The draft law on early childhood education 0-6 years, approved</t>
  </si>
  <si>
    <t>Information meetings in all DKAs, carried out</t>
  </si>
  <si>
    <t>Trainings with the staff of 6 resource centers, trainings with pre-school, pre-primary level educators as well as primary, lower and upper secondary school teachers</t>
  </si>
  <si>
    <t>Training of municipal and preschool assessment institutions and teams for the use of instruments for the assessment of children with special needs</t>
  </si>
  <si>
    <t>Sufficient funding of existing learning centers</t>
  </si>
  <si>
    <t>20 municipalities and schools for the implementation of the platform for prevention and response to abandonment and violence, supported</t>
  </si>
  <si>
    <t>Implementation of instructions and guidelines for the establishment and operation of Learning Centers</t>
  </si>
  <si>
    <t>Regulation for supplementing - amending Regulation (MINT) no. 01/2018 on Labeling and Marking of Textile Products, approved</t>
  </si>
  <si>
    <t>Decision on the publication of the list of titles and references of harmonized standards for electrical equipment intended for use within certain voltage limits, approved</t>
  </si>
  <si>
    <t>Decision on the publication of the list of titles and references of harmonized standards for electromagnetic compatibility, approved</t>
  </si>
  <si>
    <t>Concept document for the field of accreditation, approved</t>
  </si>
  <si>
    <t>The business information unit, functionalized</t>
  </si>
  <si>
    <t>Accreditation Scheme for certification bodies (EN ISO/IEC 17065), established and functionalized</t>
  </si>
  <si>
    <t>Laboratory of strength and thermometry, accredited</t>
  </si>
  <si>
    <t>At least ten (10) new officials in the market inspectorate, recruited</t>
  </si>
  <si>
    <t>At least five (5) new officials in AMK, recruited</t>
  </si>
  <si>
    <t>At least ten (10) product safety officers, trained</t>
  </si>
  <si>
    <t>EN ISO/IEC 17020 standard for legal metrology laboratories (mass laboratory, flow volume laboratory, electrical measurement laboratory and pressure laboratory), implemented</t>
  </si>
  <si>
    <t>The online system for selling standards, functionalized</t>
  </si>
  <si>
    <t>The draft law on the register of beneficial owners, approved</t>
  </si>
  <si>
    <t>The draft law on commercial companies, approved</t>
  </si>
  <si>
    <t>At least two (2) new service sectors, digitized</t>
  </si>
  <si>
    <t>Website for single point of contact, created and launched</t>
  </si>
  <si>
    <t>Strategy for industry development and business support, approved</t>
  </si>
  <si>
    <t>Agency for the support of enterprises, established and operationalized</t>
  </si>
  <si>
    <t>Analysis of the impact of economic zones on the development of SMEs, carried out</t>
  </si>
  <si>
    <t>At least forty (40) businesses that benefits from grants that help businesses to increase production capacity and implement the standards required in the EU market</t>
  </si>
  <si>
    <t>The organizational structure of KIESA approved which addresses the main aspects of performance improvement: the division of responsibilities, financial resources and human capacities</t>
  </si>
  <si>
    <t>Complaint mechanism, established</t>
  </si>
  <si>
    <t>Care program, approved</t>
  </si>
  <si>
    <t>Investor Care Unit, established</t>
  </si>
  <si>
    <t>Accreditation Scheme for certification bodies (EN ISO/IEC 17065) established and functionalized</t>
  </si>
  <si>
    <t>At least two (2) officials recruited in the Agency of Metrology</t>
  </si>
  <si>
    <t>At least one (1) new laboratory in the Metrology Agency established</t>
  </si>
  <si>
    <t>Unit for informing businesses about established standards</t>
  </si>
  <si>
    <t>Single point of contact, established and functionalized</t>
  </si>
  <si>
    <t>Program for industrial ownership, approved</t>
  </si>
  <si>
    <t>At least three (3) trainings for the officials of the Industrial Property Agency, carried out</t>
  </si>
  <si>
    <t>At least one (1) product registered according to the geographical indication</t>
  </si>
  <si>
    <t>Trade policy document, approved</t>
  </si>
  <si>
    <t>One (1) official in the Department of Commerce, recruited</t>
  </si>
  <si>
    <t>List and price list of health services, drawn up</t>
  </si>
  <si>
    <t>The draft law for the prevention and control of Infectious diseases, approved</t>
  </si>
  <si>
    <t>The health sector strategy 2022-2032, drafted</t>
  </si>
  <si>
    <t>The Health Sector Strategy 2022-2032, drafted</t>
  </si>
  <si>
    <t>The draft law for health insurance, approved</t>
  </si>
  <si>
    <t>The draft law for health, approved</t>
  </si>
  <si>
    <t>Feasibility study for SIsh, completed</t>
  </si>
  <si>
    <t>The final report on the performance of the executive agencies, approved by the Government</t>
  </si>
  <si>
    <t>The draft law for supplementing and amending the Law on Religious Freedom in Kosovo, approved</t>
  </si>
  <si>
    <t>By-laws within the framework of the law on religious freedoms, drafted and approved</t>
  </si>
  <si>
    <t>Number of implemented recommendations of the Ombudsman</t>
  </si>
  <si>
    <t>The number of responses received from the responsible institutions regarding the recommendations addressed to the Ombudsman</t>
  </si>
  <si>
    <t>Raising to at least 60% the implementation of the recommendations of the People's Advocate and 95% providing answers to the addressed recommendations within the legal deadline</t>
  </si>
  <si>
    <t>Human rights indicator framework developed</t>
  </si>
  <si>
    <t>By-law for the implementation of gender budgeting, approved</t>
  </si>
  <si>
    <t>Affirmative measures to increase the number of women in decision-making positions - executive level, approved</t>
  </si>
  <si>
    <t>Support of 10 NGOs that aim to strengthen the role of women in society</t>
  </si>
  <si>
    <t>At least ten (10) trainings on advancing the realization of inheritance rights; decision making; peace, security and justice, maintained</t>
  </si>
  <si>
    <t>The draft law for supplementing and amending the Law on the Independent Media Commission, approved</t>
  </si>
  <si>
    <t>Draft document for the Law on the Commissioning and Exchange of Municipal Immovable Property, approved</t>
  </si>
  <si>
    <t>The draft law on the amendment of the Law on the Provision for Utilization and Exchange of Municipal Immovable Property, approved</t>
  </si>
  <si>
    <t>The draft law to complete the amendment of the Law on Inter-municipal Cooperation, approved</t>
  </si>
  <si>
    <t>The membership of the Republic of Kosovo and municipalities in the Partnership for Open Government, approved</t>
  </si>
  <si>
    <t>The state platform eKomunat (eMunicipalities), functionalized</t>
  </si>
  <si>
    <t>Placement of eKiosks in 20 municipalities that do not have financial capacity</t>
  </si>
  <si>
    <t>The strategy for the protection and promotion of the rights of communities and their members, approved</t>
  </si>
  <si>
    <t>Up to 56 displaced and socially vulnerable people in the Municipality of Graçanica, organized in permanent housing units</t>
  </si>
  <si>
    <t>Five (5) meetings at the municipal level, according to regions, for the implementation of the Strategy for the Protection and Promotion of the Rights of Communities and their Members, held</t>
  </si>
  <si>
    <t>Inter-Ministerial Coordinating Group for Durable Solutions for Displaced Persons established</t>
  </si>
  <si>
    <t>Inter-Ministerial Coordinating Group for Durable Solutions for Displaced Persons, established</t>
  </si>
  <si>
    <t>Road Law, Approved</t>
  </si>
  <si>
    <t>To transpose the EU acquis in the railway market and the adoption of the new law on railway safety and interoperability;</t>
  </si>
  <si>
    <t>Law on Railway Safety, Approved</t>
  </si>
  <si>
    <t>To invest in road maintenance and inspections, organize prevention campaigns and create a systematic monitoring mechanism for collecting accident data;</t>
  </si>
  <si>
    <t>To approve the strategy for multimodal transport, which should include, among others, the strategy of civil aviation; continue efforts to harmonize Kosovo's aviation regulation with the Agreement on the European Common Aviation Area;</t>
  </si>
  <si>
    <t>To adopt the Intelligent Transport System (ITS) strategy and action plan, ensure sufficient capacity and resources for implementation and continue efforts to harmonize passenger rights in all modes of transport with the EU acquis.</t>
  </si>
  <si>
    <t>Intelligent Transport System Strategy (ITS), approved</t>
  </si>
  <si>
    <t>In the field of road safety, Kosovo should continue harmonizing legislation with the EU acquis in the field of education, awareness campaigns, implementation of activities to achieve better results in accordance with the goals of the United Nations and the European Union to halve the number of road deaths and injuries by 2030.</t>
  </si>
  <si>
    <t>The action plan for road safety approved in October 2020 is included in the national program for road safety and the 2023-2030 action plan.</t>
  </si>
  <si>
    <t>Update the Multimodal Transport Strategy to include sustainable and smart elements, in line with the EU and WB Sustainable and Smart Mobility Strategy, the European Green Deal and the Green Agenda for the Western Balkans (Q4/2022)</t>
  </si>
  <si>
    <t>Approve the 'Administrative instruction on the Framework for the deployment of intelligent transport systems (ITS)' (Q2/2022).</t>
  </si>
  <si>
    <t>Administrative instruction for ITS, Approved</t>
  </si>
  <si>
    <t>Multimodal transport strategy 2023-2030</t>
  </si>
  <si>
    <t>Kosovo should increase its political commitment to address environmental degradation and the challenges of climate change and significantly improve the implementation of its legislation, to harmonize it with the Green Agenda for the goals of the Western Balkans;</t>
  </si>
  <si>
    <t>The Draft Law on Climate Change was approved by the Government on 12.07.2023 with decision No. 02/151.</t>
  </si>
  <si>
    <t>Effectively address the issue of illegal landfills and introduce circular economy measures to reduce waste, develop and approve inter-municipal integrated waste management plans and create an extended producer responsibility system;</t>
  </si>
  <si>
    <t>The number of illegal landfills in the municipalities of Kosovo, identified and reduced</t>
  </si>
  <si>
    <t>Kosovo should also amend and implement environmental and strategic impact assessment laws</t>
  </si>
  <si>
    <t>The Draft Law on Strategic Environmental Assessment, approved</t>
  </si>
  <si>
    <t>Kosovo must increase capacities at all levels and set realistic targets and timelines to ensure effective implementation of its integrated waste management and circular economy;</t>
  </si>
  <si>
    <t>Administrative Instruction for Packaging and packaging waste, approved</t>
  </si>
  <si>
    <t>The river basin authority must become operational as a matter of urgency</t>
  </si>
  <si>
    <t>The Regional Authority of River Basins is operational with Regulation (qrk)-no. 05/2017 on the internal organization and systematization of workplaces of the Ministry of Environment and Spatial Planning approved on June 13, 2017</t>
  </si>
  <si>
    <t>The draft law on climate change, approved</t>
  </si>
  <si>
    <t>Greenhouse gas inventory for 2021, prepared</t>
  </si>
  <si>
    <t>The law on the protection of air from pollution was approved by the Assembly on 23.06.2022 and was published in the Official Gazette on 07.07.2023</t>
  </si>
  <si>
    <t>Concept document for the field of water, approved</t>
  </si>
  <si>
    <t>On 07.06.2023, the Assembly of the Republic of Kosovo approved the Spatial Plan document of the "Bjeshket e Nemuna" National Park</t>
  </si>
  <si>
    <t>The Draft Law on Environmental Impact Assessment was approved by the Assembly on December 15, 2022</t>
  </si>
  <si>
    <t>Law on the prevention and integrated control of pollution, approved in the Assembly of Kosovo on 08.03.2023 (it was not planned in PKIE 2023)</t>
  </si>
  <si>
    <t>Beginning of establishment of deposit return system for bottles, plastic and cans</t>
  </si>
  <si>
    <t>Climate Change Strategy Action Plan</t>
  </si>
  <si>
    <t>To implement the climate change strategy and the climate change action plan</t>
  </si>
  <si>
    <t>To increase the coverage of waste collection, implement extensive reduction, separation of recycling and reuse of waste</t>
  </si>
  <si>
    <t>Adopt the draft Law on Integrated Pollution Prevention and Control (Q2/2022)</t>
  </si>
  <si>
    <t>Adopt the draft Law on Kosovo Waters and secondary legislation on Conditions,
Ways, Parameters and Limiting Values of Wastewater Discharge in the Public
Sewerage Network and in the Water Body (Q3/2022)</t>
  </si>
  <si>
    <t>Effective monitoring and management of water protection zones still needs to be improved. An effective water monitoring system, with publicly available data, must be set up urgently.;</t>
  </si>
  <si>
    <t>Beginning of decarbonization strategy design</t>
  </si>
  <si>
    <t>Start of implementation of hazardous waste management projects: facility for temporary storage of hazardous waste, decommissioning of Kosovo A</t>
  </si>
  <si>
    <t>The management plan for the Drini i Bardhë river basin, finalized</t>
  </si>
  <si>
    <t>Kosovo should start targeting and expanding the use of alternative fuels, in line with the Green Agenda for the Western Balkans and the Smart and Sustainable Mobility Strategy for the Western Balkans.</t>
  </si>
  <si>
    <t>Work should begin on establishing the Road Safety Agency and develop a comprehensive Road Safety Strategy for 2022-2030, including setting targets and collecting more reliable accident data.</t>
  </si>
  <si>
    <t>Kosovo must ensure the signing and implementation of the 2020-2024 financial agreement with INFRAKOS, - The Railway Infrastructure Manager.</t>
  </si>
  <si>
    <t>The aviation sector continues to face a number of challenges arising from Kosovo's non-membership in several international civil aviation organizations.</t>
  </si>
  <si>
    <t>Kosovo should continue harmonizing with the remaining points of the first phase of the HPEA.</t>
  </si>
  <si>
    <t>Transpose into national legislation the Council Directive 92/106/EEC on the establishment of common rules for certain types of combined transport of goods between Member States. (Q3/2022).</t>
  </si>
  <si>
    <t>Continue efforts to transpose the EU passenger rights acquis across all modes of
transport (continuous)</t>
  </si>
  <si>
    <t>Harmonizing and starting to implement legal provisions on environmental liability, damage and crime</t>
  </si>
  <si>
    <t>Apply the polluter pays principle and raise public awareness of environmental protection</t>
  </si>
  <si>
    <t>Kosovo still needs to harmonize its environmental protection with the environmental liability directive</t>
  </si>
  <si>
    <t>Although the environmental inspection legislation has been reformulated, it has not yet been adopted and the enforcement capacity is still lacking</t>
  </si>
  <si>
    <t>Inter-institutional coordination and involvement of civil society should be increased</t>
  </si>
  <si>
    <t>Kosovo should take on the responsibilities of raising awareness from the international community and civil society organizations</t>
  </si>
  <si>
    <t>Kosovo should effectively implement measures to ban coal for heating and start introducing subsidies and investments for other forms of heating</t>
  </si>
  <si>
    <t>The legal framework should include extended producer responsibility and the polluter pays principle</t>
  </si>
  <si>
    <t>Hazard and flood risk maps must be completed. Sewage and untreated discharges remain the main sources of water pollution, especially to rivers</t>
  </si>
  <si>
    <t>Effective measures to ensure the protection of endangered species</t>
  </si>
  <si>
    <t>Implementation of the legal framework for the export and import of hazardous chemicals</t>
  </si>
  <si>
    <t>Establishing a chemical poison control center</t>
  </si>
  <si>
    <t>Installation of Trans-European Services for Telematics between Administrations (TESTA) as a prerequisite for the installation of the European Commission's Common Emergency Communication and Information System (CECIS)</t>
  </si>
  <si>
    <t>The strategic and legislative framework should be adapted to the EU's strategic goals derived from the Green Agenda for the Western Balkans</t>
  </si>
  <si>
    <t>The full implementation of the climate change strategy should serve as a guide to achieving the objectives of the UN Framework Convention on Climate Change agreement</t>
  </si>
  <si>
    <t>Labor draft law, approved</t>
  </si>
  <si>
    <t>Draft code for supplementing and amending the Customs and Excise Code in Kosovo, approved</t>
  </si>
  <si>
    <t>The IT program, with the option of QlikView, to include the Case Management System (CMS) and the Border Intelligence (BI) Platform, advanced
At least five (5) trainings, for 400 officials at the central and local level, for the implementation of policies for the reintegration and integration of foreigners, held
Training of trainers (TT) with the participation of at least ten (10) central and local level officials, for the integration of foreigners, held</t>
  </si>
  <si>
    <t>Guide for monitoring the integration of foreigners, drafted
The informative circular for the implementation of policies for sustainable reintegration, drafted</t>
  </si>
  <si>
    <t>Liaison Officer with EUROPOL, systematized</t>
  </si>
  <si>
    <t xml:space="preserve">The draft law for the third wave of agency rationalization, approved
The bill for the second wave of agency rationalization, approved
Concept document for the third wave of agency rationalization, approved
Concept paper for the fourth wave of agency rationalization, approved
Agency Rationalization Plan, Revised
</t>
  </si>
  <si>
    <t>Kosovo should develop a strategic approach for the development, prioritization and promotion of scientific research and innovation and ensure higher government spending on scientific research; seek to stimulate investments from the private sector by completing a Smart Specialization Strategy</t>
  </si>
  <si>
    <t>The effort to increase participation in the Horizon Europe program should also be continued;</t>
  </si>
  <si>
    <r>
      <t xml:space="preserve">National contact points for the </t>
    </r>
    <r>
      <rPr>
        <i/>
        <sz val="9"/>
        <color theme="1"/>
        <rFont val="Calibri Light"/>
        <family val="2"/>
        <scheme val="major"/>
      </rPr>
      <t>Horizon Programme,</t>
    </r>
    <r>
      <rPr>
        <sz val="9"/>
        <color theme="1"/>
        <rFont val="Calibri Light"/>
        <family val="2"/>
        <scheme val="major"/>
      </rPr>
      <t xml:space="preserve"> operationalized</t>
    </r>
  </si>
  <si>
    <t>Core Curriculum for Early Childhood Education, Developed and Approved Curriculum Framework for AAP,  approved</t>
  </si>
  <si>
    <t>20 new Inspectors, recruited</t>
  </si>
  <si>
    <t>Kosovo should also provide statistical data on the number of researchers, the percentage of GDP spent on research and innovation, and performance in relation to the priorities of the European Research Area.</t>
  </si>
  <si>
    <t>The single point of contact, established and operationalized
Single point of contact website, created and launched</t>
  </si>
  <si>
    <t>At least ten (10) new officials in the market inspectorate, recruited
At least ten (10) trained product safety officers</t>
  </si>
  <si>
    <t>The organizational structure of KIESA approved which addresses the main aspects of performance improvement: the division of responsibilities, financial resources and human capacities
Investor Care Unit, established
Care program, approved
The Complaints Mechanism, established</t>
  </si>
  <si>
    <t>The draft law on Health, approved</t>
  </si>
  <si>
    <t>AI on procedures, conditions for licensing of collective management organizations, approved</t>
  </si>
  <si>
    <t>Concept document for the Law on the Commissioning and Exchange of Municipal Immovable Property, approved</t>
  </si>
  <si>
    <t>The state platform eKomunat (eMunicipalities), operationalized</t>
  </si>
  <si>
    <t>The draft law for the prevention and control of infectious diseases, approved</t>
  </si>
  <si>
    <t>Feasibility study for SISh, completed</t>
  </si>
  <si>
    <t>At least one (1) Association for Collective Management in the field of literature, licensed</t>
  </si>
  <si>
    <t>The draft law on cultural heritage, approved</t>
  </si>
  <si>
    <t>By-laws in the framework of the advancement of cultural heritage protection, drafted and approved</t>
  </si>
  <si>
    <t>Raising to at least 60% the implementation of the recommendations of the  Ombudsman and 95% providing answers to the addressed recommendations within the legal deadline</t>
  </si>
  <si>
    <t>Sub-legal act on the implementation of gender budgeting, approved</t>
  </si>
  <si>
    <t>At least ten (10) trainings on advancing the realization of inheritance rights; decision making; peace, security and justice, held</t>
  </si>
  <si>
    <t>The draft law on supplementing and amending the Law on the Use and Exchange of Municipal Immovable Property, approved</t>
  </si>
  <si>
    <t>Energy Strategy Implementation Program, approved</t>
  </si>
  <si>
    <t>The draft law on renewable energy sources, approved
Designing the competitive scheme for BRE</t>
  </si>
  <si>
    <t>Opening of the energy market for consumers of voltage level 35 kv and 10 kv</t>
  </si>
  <si>
    <t>The completed-amended draft law on public enterprises, based on EU recommendations and good practices, was approved</t>
  </si>
  <si>
    <t>Bylaws approved</t>
  </si>
  <si>
    <t>The draft law on Energy, approved</t>
  </si>
  <si>
    <t>Regulation for the new support scheme for BRE</t>
  </si>
  <si>
    <t>Designing the competitive scheme for BRE</t>
  </si>
  <si>
    <t>The draft law on veterinary medicine, approved</t>
  </si>
  <si>
    <t>Concept document for the transport of dangerous goods, approved</t>
  </si>
  <si>
    <t>Draft law on inspection in the field of environment, water, nature, spatial planning, construction and housing, approved</t>
  </si>
  <si>
    <t>AI for packaging and packaging waste, approved</t>
  </si>
  <si>
    <t>Number of new nature areas (about 10), protected</t>
  </si>
  <si>
    <t>Waste Bill, approved</t>
  </si>
  <si>
    <t>Plan for waste management with VSM in the area of Prishtina, i
drafted</t>
  </si>
  <si>
    <t>Starting the implementation of waste management projects
hazardous: facility for temporary storage of hazardous waste,
decommissioning of Kosovo A</t>
  </si>
  <si>
    <t>Spatial plan for the "Sharri" national park, approved</t>
  </si>
  <si>
    <t>Training at the municipal level for the implementation of legislation for the management of waste</t>
  </si>
  <si>
    <t xml:space="preserve">Transfer and recycling centers in Skenderaj, Klina, Istog, Novobërdë, built </t>
  </si>
  <si>
    <t>Monitoring and reporting on the state of protected areas and biodiversity</t>
  </si>
  <si>
    <t>The agreement for legal cooperation with France was signed</t>
  </si>
  <si>
    <t>Regular six-monthly reporting of the implementation of the SMFP Action Plan 2022-2024</t>
  </si>
  <si>
    <t>Craft Grant Scheme</t>
  </si>
  <si>
    <t>The state program for encouraging investments in energy efficiency by subsidizing households and businesses that invest in this area, approved</t>
  </si>
  <si>
    <t>The draft law on payment services, approved</t>
  </si>
  <si>
    <t>Project - code for completion - amendment of the Customs and Excise Code in Kosovo, approved</t>
  </si>
  <si>
    <t>Number of risk-based compliance checks and visits, increased</t>
  </si>
  <si>
    <t>State aid draft law, revised</t>
  </si>
  <si>
    <t>Number of additional schemes notified in DNSH</t>
  </si>
  <si>
    <t>At least 50 new services on the eKosova platform, functionalized</t>
  </si>
  <si>
    <t>At least 20% of existing draft laws, draft laws, by-laws and administrative instructions that contain special administrative procedures and are part of the legislative program, harmonized with LPPA</t>
  </si>
  <si>
    <t>Providing civil status services in the northern municipalities</t>
  </si>
  <si>
    <t>Digital platform for reporting on the implementation of the RAP strategic framework, functionalized</t>
  </si>
  <si>
    <t>The draft law for the second wave of rationalization of agencies, approved</t>
  </si>
  <si>
    <t>Draft document for the fourth wave of agency rationalization, approved</t>
  </si>
  <si>
    <t>Agency Rationalization Plan, Revised</t>
  </si>
  <si>
    <t>At least thirty-four (34) of the thirty-eight (38) local action plans for reintegration, approved</t>
  </si>
  <si>
    <t>At least two (2) officials in the Temporary Reception Center, systematized</t>
  </si>
  <si>
    <t>Draft law on citizenship, supplemented-amended</t>
  </si>
  <si>
    <t>Interconnection of the NjIP, with at least three (3) operators to receive REU data, operationalized</t>
  </si>
  <si>
    <t>The action plan of the QKMK, fully implemented</t>
  </si>
  <si>
    <t>At least two (2) joint police-prosecutor trainings, for at least ten (10) police officers, for financial investigations, confiscation of assets and effective protection of witnesses, held</t>
  </si>
  <si>
    <t>Liaison officer with EUROPOL, organized</t>
  </si>
  <si>
    <t>TeSAT report for EUROPOL, compiled</t>
  </si>
  <si>
    <t>AI for the completion-amendment of the AI for the Standards and Procedures of Verification of the Standards of the Profession, approved</t>
  </si>
  <si>
    <t>Support of learning centers for Roma, Ashkali and Egyptians</t>
  </si>
  <si>
    <t>The KRIS platform, finalized and launched</t>
  </si>
  <si>
    <r>
      <t xml:space="preserve">National contact points for the </t>
    </r>
    <r>
      <rPr>
        <i/>
        <sz val="9"/>
        <color theme="1"/>
        <rFont val="Calibri Light"/>
        <family val="2"/>
        <scheme val="major"/>
      </rPr>
      <t xml:space="preserve">Horizon </t>
    </r>
    <r>
      <rPr>
        <sz val="9"/>
        <color theme="1"/>
        <rFont val="Calibri Light"/>
        <family val="2"/>
        <scheme val="major"/>
      </rPr>
      <t>Programme, functionalized</t>
    </r>
  </si>
  <si>
    <t>Reports for 400 teachers and 30 educational institutions on the level of performance achieved, drawn up</t>
  </si>
  <si>
    <t>KAA Strategic Plan, approved</t>
  </si>
  <si>
    <t>Fifteen (15) approved teacher professional development programs</t>
  </si>
  <si>
    <t>The regulation for the internal organization and systematization of workplaces in MAShTI, approved</t>
  </si>
  <si>
    <t>MAShTI management trained for implementation of the direct budget support instrument</t>
  </si>
  <si>
    <t>MAShTI management trained for planning and management of external funds, including delegated management</t>
  </si>
  <si>
    <t>Business Information Unit, functionalized</t>
  </si>
  <si>
    <t>At least ten (10) trained product safety officers</t>
  </si>
  <si>
    <t>AI for biofuels, approved</t>
  </si>
  <si>
    <t>The online system for the sale of standards, functionalized</t>
  </si>
  <si>
    <t>Agency for the support of enterprises, established and functionalized</t>
  </si>
  <si>
    <t>At least forty (40) businesses benefiting from grants that help businesses to increase production capacity and implement the standards required in the EU market</t>
  </si>
  <si>
    <t>At least two (2) officials recruited to the Metrology Agency</t>
  </si>
  <si>
    <t>Unit for informing businesses about standards, established</t>
  </si>
  <si>
    <t>AI on the requirements defined in relation to commercial communication, including advertising or marketing, approved</t>
  </si>
  <si>
    <t>AI for checking the technical regularity of vehicles on the road, approved</t>
  </si>
  <si>
    <t>Revised National Air QAIlity Plan approved</t>
  </si>
  <si>
    <t>Regular annAIl reporting of the implementation of the SMFP Action Plan 2022-2024</t>
  </si>
  <si>
    <t>QAIrterly financial and performance reports for all NPs, prepared</t>
  </si>
  <si>
    <t>Youth GAIrantee Scheme Implementation Plan, piloted</t>
  </si>
  <si>
    <t>Memorandum of understanding for compliance supervision between FIAInd CBK, signed</t>
  </si>
  <si>
    <t>At least three (3) trainings within the EAIA cooperation roadmap, with the participation of at least three (3) asylum officials, organized</t>
  </si>
  <si>
    <t>Avancimi i menaxhimit te integrAIr te kuijve</t>
  </si>
  <si>
    <t>Luftimi i krimit të organizAIr dhe bashkëpunimi policor</t>
  </si>
  <si>
    <t>AI for Joint Investigation Teams, approved</t>
  </si>
  <si>
    <t>The Joint Plan between the Kosovo Police and GAIrdia di Finanza, drawn up</t>
  </si>
  <si>
    <t>Raportet për 400 mësimdhënës dhe 30 institucione arsimore për nivelin e performancës së arritur, të hartAIra</t>
  </si>
  <si>
    <t>Roli i koordinatorëve të cilësisë i definAIr përmes miratimit të AI</t>
  </si>
  <si>
    <t>The role of qAIlity coordinators defined through the approval of the AI</t>
  </si>
  <si>
    <t>Të gjitha shkollat kanë koordinator të cilësisë të trajnAIr dhe që dedikojnë numër të caktAIr të orëve për çështje të cilësisë</t>
  </si>
  <si>
    <t>All schools have trained qAIlity coordinators who dedicate a certain number of hours to qAIlity issues</t>
  </si>
  <si>
    <t>Standardet për monitorim të miratAIra</t>
  </si>
  <si>
    <t>Approval of policies (regulations) for internal qAIlity assurance</t>
  </si>
  <si>
    <t>Planit Strategjik i AKA-së, i miratAIr</t>
  </si>
  <si>
    <t>Njëzetepesë (25) inspektorë të rinj të arsimit, të rekrutAIr përmes procesit konkurrues</t>
  </si>
  <si>
    <t>Pesëmbëdhjetë (15) programe të zhvillimit profesional të mësimdhënësve, të miratAIra</t>
  </si>
  <si>
    <t>Numri i mësimdhënësve të licencAIr</t>
  </si>
  <si>
    <t>Kurrikulat bërthamë për klasën 11 dhe 12 të zhvillAIra</t>
  </si>
  <si>
    <t>Pakot mësimore për klasën 10, 11 dhe 12 të zhvillAIra</t>
  </si>
  <si>
    <t xml:space="preserve">Projektligji për Agjencinë e Akreditimit, i miratAIr </t>
  </si>
  <si>
    <t>Projektligji për Arsimin e Lartë, i miratAIr</t>
  </si>
  <si>
    <t>Rregullorja për organizimin e brendshëm dhe sistematizimin e vendeve të punës në MAShTI, e miratAIr</t>
  </si>
  <si>
    <t>Vlerësimi i realizAIr dhe rekomandimet e përfshira në PSAK të ri</t>
  </si>
  <si>
    <t>The evalAItion carried out and the recommendations included in the new PSAK</t>
  </si>
  <si>
    <t>Menaxhmenti i MAShTI-t i trajnAIr për zbatim të instrumentit të mbështetjes direkte buxhetore</t>
  </si>
  <si>
    <t>Menaxhmenti i MAShTI-t i trajnAIr për planifikimin dhe menaxhimin e fondeve të jashtme përfshirë menaxhimin e delegAIr</t>
  </si>
  <si>
    <t>Projektligji për edukimin në fëmijërinë e hershme 0-6 vjeç, i miratAIr</t>
  </si>
  <si>
    <t>AI për detyrat, përgjegjësitë, procedurat dhe kriteret e zgjedhjes së drejtorit dhe të zëvendësdrejtorit të institucionit edukativo-arsimor dhe aftësues para-universitar me përfshirje të aspekteve gjinore, i miratAIr</t>
  </si>
  <si>
    <t>AI on the duties, responsibilities, procedures and criteria for selecting the director and deputy director of the pre-university educational and training institution with inclusion of gender aspects, approved</t>
  </si>
  <si>
    <t>AI për Procedurat e përzgjedhjes së personelit edukativo-arsimor në institucionet edukativo-arsimore dhe aftësuese (IEAA) të arsimit para-universitar me përfshirje të aspekteve gjinore, i miratAIr</t>
  </si>
  <si>
    <t>AI on Procedures for the selection of educational personnel in educational and training institutions (IEAA) of pre-university education with inclusion of gender aspects, approved</t>
  </si>
  <si>
    <t>Takime informuese në të gjitha DKA-të, të realizAIra</t>
  </si>
  <si>
    <t>Financimi i mjaftueshëm i qendrave ekzistuese të të mësAIrit</t>
  </si>
  <si>
    <t>Performance evalAItion of support schemes for KIESA businesses, carried out</t>
  </si>
  <si>
    <t>AI on measures to prevent the abuse of narcotic and psychotropic substances for children, approved</t>
  </si>
  <si>
    <t>AI on measures for medical, psychological assistance, rehabilitation and reintegration of child victims of abuse, approved</t>
  </si>
  <si>
    <t>AI on the combined remarks on the tobacco packaging unit, approved</t>
  </si>
  <si>
    <t>AI for the implementation of exemption from the payment of premiums, co-payments and co-financing for health services, drafted</t>
  </si>
  <si>
    <t>AI for out-of-hospital drug scheme, drafted</t>
  </si>
  <si>
    <t>AI for medical treatment outside public health institutions, completed-amended</t>
  </si>
  <si>
    <t>Mbrojtja efektive e pronësisë intelektAIle</t>
  </si>
  <si>
    <t>The annAIl report on the evalAItion of the performance of executive agencies, drafted</t>
  </si>
  <si>
    <t>The National Plan for Gender EqAIlity 2023-2026, approved</t>
  </si>
  <si>
    <t>Sixteen (16) AI derived from the child protection law, approved</t>
  </si>
  <si>
    <t>Raising public awareness of the prevention of violence against women, combating gender stereotypes, and the rights gAIranteed by the legal framework for gender eqAIlity by preparing five (5) videos and three (3) roundtable discussions</t>
  </si>
  <si>
    <t>AI (affirmative measure) for the registration of joint immovable property in the name of two spouses, approved</t>
  </si>
  <si>
    <t>AI for open local administration, approved</t>
  </si>
  <si>
    <t>Ex-post evalAItion of legislation on local democracy mechanisms, approved</t>
  </si>
  <si>
    <t>Projektligji për energji, i miratAIr</t>
  </si>
  <si>
    <t>Projektligji për rregullatorin e energjisë, i miratAIr</t>
  </si>
  <si>
    <t>Projektligji i plotësAIr-ndryshAIr për ndërmarrje publike, bazAIr në rekomandimet e BE dhe praktikat e mira, i miratAIr</t>
  </si>
  <si>
    <t>Aktet nënligjore të miratAIra</t>
  </si>
  <si>
    <t>Take measures to plan replenishment of the Energy Efficiency Fund on an annAIl basis and extend it to residential buildings and small and medium enterprises (SMEs) (Q4/2022)</t>
  </si>
  <si>
    <t>Kodi i etikës dhe qeverisjes korporative të ndërmarrjeve publike, i miratAIr</t>
  </si>
  <si>
    <t>Plani kombëtar për bujqësi organike, i miratAIr</t>
  </si>
  <si>
    <t>Projektligj i për veterinarinë, i miratAIr</t>
  </si>
  <si>
    <t>Plani për avancimin e ndërmarrjeve agro-ushqimore, i miratAIr</t>
  </si>
  <si>
    <t>Ensure adeqAIte financial resources for the Kosovo Food and Veterinary Agency (KFVA) (Q3 2022) in order inter-alia, to have an adeqAIte number of inspectors</t>
  </si>
  <si>
    <t>Continue strengthening cooperation mechanisms with Serbian counterparts to fight against illegal trade of live animals and agri-food products (qAIrterly reports to be sent to the Commission).</t>
  </si>
  <si>
    <t>Further align its control of fisheries as well as aqAIculture, market policy and data collection with the acquis;</t>
  </si>
  <si>
    <t>AI për kontrollimin e rregullsisë teknike të automjeteve në rrugë, i miratAIr</t>
  </si>
  <si>
    <t>Koncept dokumenti për hekurudha, i miratAIr</t>
  </si>
  <si>
    <t>Koncept dokumenti për transportin e mallrave të rrezikshme, i miratAIr</t>
  </si>
  <si>
    <t>Strategjia e transportit multimodal 2023-2030, e miratAIr me 14.03.2023</t>
  </si>
  <si>
    <t>Projektligji për Vlerësimin e Ndikimit në Mjedis është miratAIr në Kuvend me 15 dhjetor 2022.</t>
  </si>
  <si>
    <t>Udherrefyesi per Ekonomine Qarkore I miratAIr ne mars 2023</t>
  </si>
  <si>
    <t>Me datë 17.05.2022, me Nr.prot.2706/22 është miratAIr plotësimi dhe ndryshimi i AI nr. 30/2014 per kushtet, menyrat, parametrat dhe vlerat kufizuese te shkarkimit te ujerave te ndotura ne rrjetin e kanalizimit publik dhe ne trupin ujor dhe është publikAIr ne websiten e Gazetes Zyrtare të Republikës së Kosovës me 17.05.2022.</t>
  </si>
  <si>
    <t>Ështe formAIr Grupi ndërministror për hartimin e  projekt marrëveshjes I cili ka harmonizAIr draftin  final  dhe  pritet të nënshkruhet ne Q1 të vitit të ardhshem.</t>
  </si>
  <si>
    <t>Konceptdokumenti është hartAIr dhe gjendet  në diskutim  publik me  palet e  interesit, sipas  përfundimit të  procesit te konsultimeve do te procedohet per  miratim ne Qeveri.</t>
  </si>
  <si>
    <t>Plani i veprimit për siguri rrugore miratAIr në tetor 2020 është përfshirë në programin nacional për siguri rrugore dhe planin e veprimit 2023-2030.</t>
  </si>
  <si>
    <t xml:space="preserve">
 Ka përfundAIr Draft Programi Nacional dhe Plani i Veprimit për siguri në trafikun rrugor 2023-2030, ku pritet të miratohet  deri në fund të këtij viti.
</t>
  </si>
  <si>
    <t xml:space="preserve">Ekipi punues ka vazhdAIr punën në identifikimin e akseve rrugore me rrezikshmëri të lartë dhe poashtu ka vazhdAIr puna në përmirësimin e cilësisë së rrjetit rrugor.
Ne rruget nacionale dhe rajonale jane vendosur pahite elastike dhe sinjalizimi vertikal dhe horizontal
</t>
  </si>
  <si>
    <t>Significantly and urgently strengthen administrative capacities (ongoing) and report on
progress (qAIrterly)</t>
  </si>
  <si>
    <t xml:space="preserve">E drejta e Avio udhëtarëve është e rregullAIr përmes  Rregullores e BE-së nr. 261/2004 e cila është transponAIr në Kosovë përmes  Rregullores MI-2008/5 mbi të Drejtat e Avio Udhëtarëve. 
Implementimi  i Rregullores MI-2008/5 është plotësisht i kompletAIr.
Projektligji per  transporitn ka perfshire  pjesene  te drejtave  te udhetareve ne  transportin e udhetareve me autobus sipas  rekomandimeve te dalura nga TCT-ja , ndersa  pjesa e  hekurdhave  eshte e transpozAI rn e  ligjin  ekzistues  te hekurudhave  , megjithate ne  kAIder te  Konceptdokumentit per hekurudha eshte perfshire  edhe  rregullorja e re per te drejat e  udhetareve ne transporitn  hekurudhore me  kete rats gjate hartimit  te proijkeligjit te ri per hekurudha  do te perfshihet  edhe kjo qeshtje.
</t>
  </si>
  <si>
    <t xml:space="preserve">Është miratAIr ne Qeveri Koncept dokumenti per fushen e mjedisit me daten 27.10.2023 </t>
  </si>
  <si>
    <t>Rishikimi i Strategjisë Shtetërore për Ujëra 2023-2027 dhe Plani i Veprimit 2023-2025 është miratAIr në Qeveri me vendim Nr.18/ 145  të datës 07.06.2023.</t>
  </si>
  <si>
    <t>Ligji për krijimin e infrastrukturës kombëtare të informacionit hapësinor në Republikën e Kosovës eshte miratAIr ne Kuvend me 14.06.2022 dhe eshte publikAIr ne Gazeten Zyrtare me 28.06.2023</t>
  </si>
  <si>
    <t>The underground water monitoring network has been created, which currently contains 40 monitoring stations throughout the territory of Kosovo. At the monitoring stations, in all ponds, sensors for hydrometric measurements have been installed, which simultaneously measure and store data permanently throughout the year. Monitoring of the physico-chemical qAIlity of underground water has so far only been done in 3 river basins: Ibër, Lepenc and Morava e Binces, and this type of monitoring was done for the first time in Kosovo in May 2023 (T2/ 2023) . The same monitoring was repeated in October 2023. The monitoring will continue in the future.</t>
  </si>
  <si>
    <t>Me vendim te Sekretarit te Pergjithshëm te MMPHI  eshte themelAIr Sekretariati Teknik I Keshillit Kombetar per Ndryshime Klimatike me anetare nga disa institucione te perfshira.</t>
  </si>
  <si>
    <t>Air qAIlity plans for areas in which pollutant levels clearly exceed limit values must be approved</t>
  </si>
  <si>
    <t>Revised National Air QAIlity Plan, approved</t>
  </si>
  <si>
    <t>Adopt the Action Plan for Air QAIlity (Q4/2022) and an air qAIlity plan for Pristina
(Q3/2022).</t>
  </si>
  <si>
    <t>Kosovo should implement the recommendations of the CONNECTA report to improve the qAIlity of the road network and actions, as defined in the regional action plan of the Transport Community Treaty for road safety.</t>
  </si>
  <si>
    <t>Continue to identify high-risk road axes and implement in full the recommendations to
improve the qAIlity of the road network. (continuous)</t>
  </si>
  <si>
    <t>Significantly and urgently strengthen awareness-raising activities (ongoing) and report
on progress (qAIrterly).</t>
  </si>
  <si>
    <t>Intensify the systematic co-operation with the IRMCT in view of obtaining the information, evidence and invalAIble assistance in solving pending war crimes and missing persons cases.</t>
  </si>
  <si>
    <t>The Ministry of Finance should continue to include a comprehensive fiscal risk analysis of all Publicly-Owned Enterprises (POEs) in the fiscal strategy documents and resume publishing on the MFLT webpage the qAIrterly financial statements of POEs</t>
  </si>
  <si>
    <t>Improving the functioning of the PIFC system through better implementation of the annAIl PIFC report’s recommendations, and by particularly (1) improving cooperation between the head of the public sector entity, the audit committee and the internal auditor. Strengthen the performance capacities of internal audit units to perform their mandate, beyond compliance with rules and procedures, in particular by developing procedures on qAIlity assurance. Continue expansion of internal audit committees in all budget organisations, including at municipal level.</t>
  </si>
  <si>
    <t>Amend the Law on the Auditor General and the National Audit Office of Kosovo, removing the obligation to conduct regularity audits annAIlly on all budget organisations</t>
  </si>
  <si>
    <t>Ensure that the Labour Inspectorate has adeqAIte financial and human resources to fulfil its mandate</t>
  </si>
  <si>
    <t xml:space="preserve">ensure implementation of the Youth GAIrantee Implementation Plan to prepare for the piloting of the scheme; </t>
  </si>
  <si>
    <t>Plan for the Implementation of the Youth GAIrantee Scheme, piloted</t>
  </si>
  <si>
    <t>Ensure macro-financial stability, which is a condition for any budget support disbursement, including by continuous monitoring of the public debt sitAItion and adeqAIte containment measures should public debt levels continue rising</t>
  </si>
  <si>
    <t>Draft new law on the status and benefits of people with disabilities, under the Pension Reform Agenda of the Government, in order to ensure eqAIl treatment and to contain social spending which will define the criteria to qAIlify for disability</t>
  </si>
  <si>
    <t>Ensure that the Privatisation Agency of Kosovo (PAK) fund is spent in a well-targeted and transparent way, and apply safegAIrd and oversight measures on the execution of the fund, including actions aiming at refunding PAK’s deposits and the possible impact as budget liabilities</t>
  </si>
  <si>
    <t>Advance with the design of the new means-tested Social Assistance Scheme while dismantling existing categorical social benefits and setting up a mechanism for annAIl review of benefits.</t>
  </si>
  <si>
    <t>Use the qAIlity assurance report and the newly established Kosovo Labour Market and Skills Barometer, inter alia, to advance a) evidence-based policy-making and b) reform of VET sector, in line with labour market needs. Establish an inter-institutional/ inter-ministerial dialogue through the newly established Commission</t>
  </si>
  <si>
    <t>Develop, in co-operation with all relevant ministries, their agencies and stakeholders, and in line with EU / ILO recommendations, a Youth GAIrantee Implementation Plan and begin its implementation</t>
  </si>
  <si>
    <t>prepare a review of the social security system, including war veteran pensions, with a view to improving the cost-efficiency and fairness of the social security schemes, and a review of tax expenditure, qAIntifying the size of the revenue forgone from all exemptions and reduced rates</t>
  </si>
  <si>
    <t>Të paktën 20% të projektligjeve ekzistuese, draft ligjeve, akteve nënligjore dhe udhëzimeve administrative që përmbajnë procedura të veçanta administrative dhe janë pjesë e programit legjislativ, të harmonizAIra me LPPA</t>
  </si>
  <si>
    <t>Improve the migration and asylum data management systems, including through the introduction of a harmonized and consistent biometric registration and data collection mechanism, which is compliant with applicable international and EU standards as well as ensure inter-communicability/inter-operability of information management systems and databases including at the regional level, through further developing the Migration Management Information System. Provide capacity-building trainings for government officials (local and national) on data management. GradAIlly increase the expert/specialized staffing of relevant institutions in the migration and asylum area in transparent hiring procedures with a focus on competence and the required technical expertise.</t>
  </si>
  <si>
    <t>Memorandum shpjegues për ligjin për inspektim administrativ, i hartAIr</t>
  </si>
  <si>
    <t>Continue programmes in support to the reintegration of Kosovo citizens, and ensure they are comprehensive and adeqAItely financed. Establish functional referral mechanism where all returnees have access to information about reintegration support available.</t>
  </si>
  <si>
    <t>Së paku tridhjetekatër (34) prej tridhjetetetë (38) planeve lokale të veprimit për riintegrim, të miratAIra</t>
  </si>
  <si>
    <t>Ensure that early integration measures for refugees are considered including through sufficient material and financial means to support sustainable legal, social, economic and cultural integration of foreigners as provided by the Regulation for Integration of Foreigners and the Guidelines. Child protection and access to education for applicants and refugees, including langAIge courses, rental schemes, social benefits including for the elderly refugees, access to labour market and opportunities for self-reliance should be prioritised.</t>
  </si>
  <si>
    <t>Profili i ZgjerAIr i Migrimit 2018- 2022, i miratAIr</t>
  </si>
  <si>
    <t>Kosovo Police, to appoint and deploy KP Liaison Officer to Europol HeadqAIrters</t>
  </si>
  <si>
    <t>Ndërlidhja e NjIP -së, me së paku tre (3) operatorë për të pranAIr të dhëna REU, e funksionalizAIr</t>
  </si>
  <si>
    <t>Plani i veprimit i QKMK, i zbatAIr plotësisht</t>
  </si>
  <si>
    <t>Continue to improve the qAIlity and reliability of data processed and registered in the Central Civil Status Registry System, including the database structure and design.</t>
  </si>
  <si>
    <t>Së paku njëzet (20) analistë të trajnAIr në fushën e analizës</t>
  </si>
  <si>
    <t>Plani i Përbashkët në mes të Policisë së Kosovës dhe GAIrdia di Finanza, i hartAIr</t>
  </si>
  <si>
    <t>Projektligji për plotësim-ndryshim e ligjeve që përmbajnë procedura të veçanta administrative dhe harmonizimin e tyre me ligjin për procedurën e përgjithshme administrative, faza e dytë, i miratAIr</t>
  </si>
  <si>
    <t>Establish the National Coordinator’s Office with adeqAIte financial and human resources</t>
  </si>
  <si>
    <t>Së paku 50 shërbime të reja në platformën eKosova, të funksionalizAIr</t>
  </si>
  <si>
    <t>Strengthen the inter-institutional cooperation and coordination in the field of migration and asylum, especially between the different policy and security institutions including through interoperability of the IT systems. Strengthen digitalisation of the border management by developing necessary upgrades of the relevant IT systems and procuring adeqAIte equipment.</t>
  </si>
  <si>
    <t>Rishikimi i kornizës ligjore dhe popullimi i regjistrit qendror me të gjitha të dhënat e qytetarëve, përfshirë ato historike, duke zvogëlAIr rastet e personave pa dokumente</t>
  </si>
  <si>
    <t>Projektligji për plotësim-ndryshim e Ligjit për Organizimin dhe Funksionimin e Administratës Shtetërore dhe Agjencive të Pavarura, i miratAIr</t>
  </si>
  <si>
    <t>Further improve protection-sensitive practices on return and readmission of irregular migrants and failed asylum seekers to their countries of origin. The return legislation to be in line with new EU strategy, which aims at increasing the number of voluntary returns and at improving the qAIlity of the support provided to the returnees.</t>
  </si>
  <si>
    <t>Platforma digjitale për raportimin mbi zbatimin e kornizës strategjike të RAP, e funksionalizAIr</t>
  </si>
  <si>
    <t>Gjashtë (6) rregullore për zbatimin e Ligjit për Zyrtarët Publikë, të plotësAIra-ndryshAIra</t>
  </si>
  <si>
    <t>As regards the asylum procedure, further capacity building of Refugee statusDetermination (RSD) case managers is required to ensure qAIlity standards of case management and asylum decision-making, standardized application of Country-of-Origin Information (COI) and use of accelerated and simplified procedures for both manifestly well-founded and unfounded cases during the pre-admission/screening procedures at the border. Establishment of the procedures concerning unaccompanied minors (BIA/BID) including on age determination, legal gAIrdianship and communication should be prioritised.</t>
  </si>
  <si>
    <t>Projektligji për inspektimin administrativ, i miratAIr</t>
  </si>
  <si>
    <t>Profili i Lehtë i Migrimit 2022, i miratAIr</t>
  </si>
  <si>
    <t>Ensure the full potential of the National Centre for Border Management by fully implementing the FebrAIry 2019 NCBM Action Plan and related updates. NCBM is a base for the near future National Coordination Centre (NCC) based on EUROSUR-regulation. In this regard, information flows between NCBM, all other risk analysis components and Kosovo Police Control and Command structures shall be implemented effectively (online) in order to facilitate comprehensive sitAItional picture and quick operational response.</t>
  </si>
  <si>
    <t>Projektligji për shtetësinë, i plotësAIr-ndryshAIr</t>
  </si>
  <si>
    <t>Projektligji për plotësim - ndryshimin e Ligjit për të HAIjt, i miratAIr</t>
  </si>
  <si>
    <t>Strengthen protection-sensitive border management system through cross-regional cooperation including regular exchange of information, as well as with EU agencies who play an important role in the implementation of protection-sensitive border management such as the European Union Asylum Agency (EAIA) and the European Border and Coast GAIrd Agency. (FRONTEX</t>
  </si>
  <si>
    <t>Së paku tre (3) trajnime në kAIdër të Udhërrëfyesit të bashkëpunimit me EAIA, me pjesëmarrjen e së paku tre (3) zyrtarëve të azilit, të organizAIra</t>
  </si>
  <si>
    <t>Step up awareness raising on trafficking in human beings. Ensure financial sustainability of shelters for victims of trafficking and survivors of sexAIl and gender-based violence. Enhance regional cooperation to fight THB. Continue THB-specific trainings to first responders including the Kosovo Police and officials engaged in asylum, reception and detention centres on how to identify and report THB victims (including among asylum seekers, refugees and migrants).</t>
  </si>
  <si>
    <t>Projektligji për banesa dhe vendbanime, i plotësAIr-ndryshAIr</t>
  </si>
  <si>
    <t>Projektligji për plotësim -ndryshim e Ligjit për Kontrollin dhe Mbikëqyrjen e Kufirit Shtetëror, i miratAIr</t>
  </si>
  <si>
    <t>Ensure adeqAIte budget planning and capacity building to support the ongoing process of internal reorganisation and systematisation of jobs</t>
  </si>
  <si>
    <t>Së paku 200 policë sektorialë (policë të lagjes), të caktAIr</t>
  </si>
  <si>
    <t>Njësia e Veçante e Hetimeve në PK, e themelAIr në përputhje me Ligjin për Prokurorinë Speciale</t>
  </si>
  <si>
    <t>develop a coherent wage scheme in line with the principles of merit, fairness and eqAIl treatment in the civil service, while finalising the internal organisation of the ministries, by putting in place job classifications and job systematisation in the civil service, which are enabling conditions for a coherent wage scheme;</t>
  </si>
  <si>
    <t>AI për plotësim-ndryshimin e AI për Standardet dhe Procedurat e Verifikimit të Standardeve të Profesionit, i miratAIr</t>
  </si>
  <si>
    <t>The implementation of the new curricular framework for basic education should be finalized with qAIlity texts and by providing sustainable training for teachers;</t>
  </si>
  <si>
    <t>Platforma KRIS, e finalizAIr dhe lansAIr</t>
  </si>
  <si>
    <t>The qAIlity of education must be improved and key legislation (including pre-school education, higher education and the accreditation agency) must be approved by the Assembly.</t>
  </si>
  <si>
    <t>Kosovo should increase the provision of qAIlity professional education and training for the professions required in accordance with the Youth GAIrantee</t>
  </si>
  <si>
    <t>Kosovo must continue efforts to provide children with disabilities access to qAIlity education.</t>
  </si>
  <si>
    <t>Improve qAIlity of education at all levels by systematically applying the existing qAIlity
assurance mechanisms, such as qAIlity coordinators, school inspections in basic education, and
ensure strict monitoring of the Kosovo Accreditation Agency conditions for accreditation of
higher education programmes.[Q4 2022]</t>
  </si>
  <si>
    <t>Continue to provide statistical data (according to the Frascati ManAIl of the OECD) on the
amount, and percentage of GDP, spent on Research and Innovation, and on performance
related to the European Research Area Priorities.</t>
  </si>
  <si>
    <t>Vendimi për publikimin e listës me titujt dhe referencat e standardeve të harmonizAIra për pajtueshmërinë elektromagnetike, i miratAI</t>
  </si>
  <si>
    <t>Së paku një (1) laborator i ri në Agjencinë e Metrologjisë i themelAIr</t>
  </si>
  <si>
    <t>Njësia për informimin e bizneseve në lidhje me standardet e themelAIr</t>
  </si>
  <si>
    <t>Së paku dy (2) zyrtarë të rekrutAIr në Agjencinë e Metrologjisë</t>
  </si>
  <si>
    <t>Dokumenti për politika tregtare, i miratAIr</t>
  </si>
  <si>
    <t>Rregullorja për plotësim - ndryshimin e Rregullores (MINT) nr. 01/2018 për Etiketimin dhe Shënjimin e Produkteve të Tekstilit, e miratAIr</t>
  </si>
  <si>
    <t>Vendimi për publikimin e listës me titujt dhe referencat e standardeve të harmonizAIra për pajisjet elektrike të destinAIra për përdorim brenda kufijve të caktAIr të tensionit, i miratAIr</t>
  </si>
  <si>
    <t>Së paku pesë (5) zyrtarë të rinj në AMK, të rekrutAIr</t>
  </si>
  <si>
    <t>Koncept dokumentit për fushën e akreditimit, i miratAIr</t>
  </si>
  <si>
    <t>Standardi EN ISO/IEC 17020 për laboratorët e metrologjisë ligjore (laboratori i masës, laboratori vëllim rrjedhje, laboratori i matjeve elektrike dhe laboratori i presionit), i zbatAIr</t>
  </si>
  <si>
    <t>Sistemi online për shitjen e standardeve, i funksionalizAIr</t>
  </si>
  <si>
    <t>AI mbi kërkesat e përcaktAIra në relacion me komunikimin tregtar përfshi reklamimin apo marketingun, i miratAIr</t>
  </si>
  <si>
    <t>Njësia për informimin e bizneseve, e funksionalizAIr</t>
  </si>
  <si>
    <t>Laboratori i forcës dhe termometrisë, i akreditAIr</t>
  </si>
  <si>
    <t>Së paku 20 biznese (10 deri në K2 2022 dhe 10 deri në K2 2023) të subvencionAIra në formë të granteve për certifikim të produkteve</t>
  </si>
  <si>
    <t>AI për biokarburante, i miratAIr</t>
  </si>
  <si>
    <t>Projektligji për regjistrin e pronarëve përfitues, i miratAIr</t>
  </si>
  <si>
    <t>Së paku dy (2) sektorë të ri të shërbimeve, të digjitalizAIr</t>
  </si>
  <si>
    <t>Agjencia për përkrahjen e ndërmarrjeve, e themelAIr dhe funksionalizAIr</t>
  </si>
  <si>
    <t>In order to facilitate cross-border movement of professionals and services, put the necessary structures, rules and procedures in place for the recognition of professional qAIlifications obtained in other countries (Q4 2022).</t>
  </si>
  <si>
    <t>Së paku dyzet (40) biznese përfituese të granteve që u ndihmojnë bizneseve për të rritur kapacitetet prodhuese dhe zbatojnë standardet e kërkAIra në tregun e BE -së</t>
  </si>
  <si>
    <t>Continue to raise awareness of the protection of industrial property rights, contributing to increase the number of applications for intellectAIl property. Raise awareness of right holders to seek legal protection, increasing the number of requests for actions to the law enforcement institutions;</t>
  </si>
  <si>
    <t>Vlerësimi i performancës së skemave mbështetëse për bizneset të KIESA-s, i realizAIr</t>
  </si>
  <si>
    <t>Programi për pronësi industriale, e miratAIr</t>
  </si>
  <si>
    <t>Së paku një (1) produkt i regjistrAIr sipas treguesit gjeografik</t>
  </si>
  <si>
    <t>Take concrete steps, including via establishment of an e-platform, to increase the capacity and coordination of policy-making institutions and law enforcement agencies– in particular the effectiveness of the task Force and State Industrial Property Council - to enforce intellectAIl, industrial and commercial property rights and fight counterfeit goods and piracy. Prepare joint activity reports (Q4 2022).</t>
  </si>
  <si>
    <t>Adopt regulation on the equipment and protective systems intended for use in potentially explosive atmospheres - ATEX (transposing Directive 2014/34/EU of the European Parliament and of the Council of 26 FebrAIry 2014 on the harmonisation of the laws of the Member States relating to equipment and protective systems intended for use in potentially explosive atmospheres) (Q4 2022)</t>
  </si>
  <si>
    <t>Complete implementation of the qAIlity management systems according to EN ISO/ 17025 and continue the implementation of EN ISO/IEC 17020 standard (Q4 2022)</t>
  </si>
  <si>
    <t>To have three laboratories accredited and including full implementation of the QAIlity management system. (Q3 2022)</t>
  </si>
  <si>
    <t>Adopt Administrative Instruction covering all aspects of qAIlity of petroleum-derived liquid fuels (Q4 2022) and Administrative Instruction on the renewable fuels (Q2 2023)</t>
  </si>
  <si>
    <t>Preparation of concept document to align with EU regulation 1020/2019 on market surveillance and compliance of products and with EU regulation 515/2019 on mutAIl recognition of goods (Q4 2022).</t>
  </si>
  <si>
    <t>Strengthen administrative and institutional capacity of bodies in charge of qAIlity infrastructure related to Metrology, Accreditation and Standardisation, market surveillance and increase human capacities in the QAIlity Infrastructure Division as a regulatory and coordination unit on free movement of goods (Q4 2022).</t>
  </si>
  <si>
    <t>increase the enforcement capacity of qAIlity infrastructure, in particular of conformity assessment and market surveillance bodies</t>
  </si>
  <si>
    <t>align with the EU acquis on mutAIl recognition of professional qAIlifications</t>
  </si>
  <si>
    <t>AI për masat për ndihma mjekësore, psikologjike, rehabilitim dhe ri integrim të fëmijës viktimë të abuzimit, i miratAIr</t>
  </si>
  <si>
    <t>AI për vërejtjet e kombinAIra në njësinë e paketimit të duhanit, i miratAIr</t>
  </si>
  <si>
    <t>AI për masat për parandalimin e abuzimit me substanca narkotike dhe psikotrope për fëmijë, i miratAIr</t>
  </si>
  <si>
    <t>Lista dhe çmimorja e shërbimeve shëndetësore, të hartAIra</t>
  </si>
  <si>
    <t>Projektligji për parandalimin dhe kontrollin e sëmundjeve ngjitëse, i miratAIr</t>
  </si>
  <si>
    <t>Put in place measures to provide adeqAIte primary health care services and mandatory health insurance and adopt further measures to improve qAIlity standards in healthcare, including investments in health promotion activities and training</t>
  </si>
  <si>
    <t>Strategjia sektoriale e shëndetësisë 2022-2032, e hartAIr</t>
  </si>
  <si>
    <t>AI për zbatimin e lirimit nga pagesa e premiumeve, bashkë-pagesat dhe bashkëfinancimi për shërbime shëndetësore, i hartAIr</t>
  </si>
  <si>
    <t>AI për skemën e barnave jashtë-spitalore, i hartAIr</t>
  </si>
  <si>
    <t>AI për trajtim mjekësor jashtë institucioneve shëndetësore publike, i plotësAIr-ndryshAIr</t>
  </si>
  <si>
    <t>Së paku një (1) Shoqatë për Menaxhim Kolektiv në fushën e letërsisë, e licencAIr</t>
  </si>
  <si>
    <t>Projektligji për trashëgiminë kulturore, i miratAIr</t>
  </si>
  <si>
    <t>Consult the draft Law on Cultural Heritage with all concerned stakeholders (Serbian Orthodox Church, the OSCE and the EU Office/ EUSR) and initiate public consultation on the draft [Q2 2023] with a view to its adoption [Q4 2023]. Ensure effective implementation with the elaboration of adeqAIte implementing regulations.</t>
  </si>
  <si>
    <t>Akte nënligjore në kAIdër të avancimit të mbrojtjes së trashëgimisë kulturore, të hartAIra dhe të miratAIra</t>
  </si>
  <si>
    <t>Complete ratification of the Creative Europe association agreement (Q1 2022). Pursue efforts to align legislation with the AudiovisAIl Media Services Directive to enable participation in the MEDIA strand of Creative Europe.</t>
  </si>
  <si>
    <t>Continue efforts to gAIrantee that appropriate collective licensing agreements are enforced, in order to gAIrantee a remuneration for right holders (Q4 2022).</t>
  </si>
  <si>
    <t>Raporti vjetor për vlerësimin e performancës së agjencive të ekzekutive, i hartAIr</t>
  </si>
  <si>
    <t>Further mainstream gender throughout the public administration, in line with the Constitution, the Law on Gender EqAIlity and the Law on Public Officials, including by empowering institutional mechanisms on gender eqAIlity by ensuring financial and human capacities and by undertaking affirmative measures with the aim of increasing the participation of women and girls in decision-making processes in public administration.</t>
  </si>
  <si>
    <t>Raporti final për performancën e agjencive ekzekutive, i miratAIr nga Qeveria</t>
  </si>
  <si>
    <t>Projektligji për plotësim-ndryshim e Ligjit për Lirinë Fetare në Kosovë, i 
miratAIr</t>
  </si>
  <si>
    <t>Akte nënligjore në kAIdër të ligjit për liritë fetare, të hartAIra dhe miratAIra</t>
  </si>
  <si>
    <t>Continue supporting the Balkanistics study Program at Prishtina University through additional staff and the enrolment of high school gradAItes from the Serbian community</t>
  </si>
  <si>
    <t>Numri i rekomandimeve të zbatAIra të Avokatit të Popullit</t>
  </si>
  <si>
    <t>Swiftly establish the LangAIge/Translation Cell within the OLC/OPM as foreseen in the relevant concept note, and allocate sufficient budget for this initiative</t>
  </si>
  <si>
    <t>Numri i përgjigjeve të pranAIra nga institucionet përgjegjëse lidhur me rekomandimet e adresAIra te Avokatit te Popullit</t>
  </si>
  <si>
    <t>Plani Kombëtar për Barazi Gjinore 2023-2026, i miratAIr</t>
  </si>
  <si>
    <t>Gjashtëmbëdhjetë (16) AI që rrjedhin nga ligji për mbrojtjen e fëmijëve, të miratAIra</t>
  </si>
  <si>
    <t>AI (masë afirmative) për regjistrimin e pronës së palAIjtshme të përbashkët në emër të dy bashkëshortëve, i miratAIr</t>
  </si>
  <si>
    <t>Deri në 56 të zhvendosur dhe të cenueshëm social në Komunën e Graçanicës, të sistemAIr në njësi banimi të përhershëm</t>
  </si>
  <si>
    <t>SAA priority chapters:
1. Chapter 1: Free Movement of Goods
2. Chapter 3: Right of Establishment and Freedom to Provide Services
3. Chapter 5: Public Procurement
4. Chapter 6: Company Law
5. Chapter 7: IntellectAIl Property Law
6. Chapter 8: Competition Policy
7. Chapter 12: Food Safety, Veterinary and Phytosanitary Policy
8. Chapter 23: Judiciary and Fundamental Rights
9. Chapter 24: Justice, Freedom and Security
10. Public Administration Reform (PAR)</t>
  </si>
  <si>
    <t>Revised national air qAIlity plan, approved</t>
  </si>
  <si>
    <t>QAIrterly financial and performance reports for all PEs, prepared</t>
  </si>
  <si>
    <t>Sistemi i Teknologjisë së Informacionit të Inspektoratit të Punës, i themelAIr</t>
  </si>
  <si>
    <t>AI on the defined requirements in relation to commercial communication, including advertising or marketing, approved</t>
  </si>
  <si>
    <t>AI për procedurat, kushtet për licencimin e organizatave të menaxhimit kolektiv, i miratAIr</t>
  </si>
  <si>
    <t>Raising public awareness for the prevention of violence against women, fighting gender stereotypes, and the rights gAIranteed by the legal framework for gender eqAIlity by preparing five (5) video spots and three (3) discussion tables</t>
  </si>
  <si>
    <t>AI (affirmative measure) for the registration of joint real estate in the name of two spouses, approved</t>
  </si>
  <si>
    <t>Each measure is assesed along all criterias with either value "1" or value "0". Value "1" represents positive assessment, whilst "0" negative one. In cases where a measure is assesed negatively under the first criteria, then the entire measure is automaticaly assessed negatively.
After the assessment of all individAIl measures is completed, ministries recieve one of the final gradings:
- If the sum of all elements is in the range 0-4 = Some complexity
- If the sum of all elements is in the range 5-9 = High complexity
Finaly, we count all high complexity measures and transfer the final score to the the overall sheet under column “Measure complexity":
1. Higher than 0% = 1
2. Higher than 10% = 2
3. Higher than 20% = 3
4. Higher than 30% = 4
5. Higher than 40% = 5
6. Higher than 50% = 6
7. Higher than 60% = 7
8. Higher than 70% = 8
9. Higher than 80% = 9
10. Higher than 90% = 10</t>
  </si>
  <si>
    <t>Chapter 7: IntellectAIl property law</t>
  </si>
  <si>
    <t>Government</t>
  </si>
  <si>
    <t>The role of qauIlity coordinators defined through the approval of the AI</t>
  </si>
  <si>
    <t>Approval of policies (regulations) for internal quality assurance</t>
  </si>
  <si>
    <t>The evaluation carried out and the recommendations included in the new PSAK</t>
  </si>
  <si>
    <t>One (1) official in the Department of Trade, recruited</t>
  </si>
  <si>
    <t>The annual report on the evaluation of the performance of executive agencies, drafted</t>
  </si>
  <si>
    <t>Adopt the Strategy on Communities and Return</t>
  </si>
  <si>
    <t xml:space="preserve">Establish the Appeals Commission </t>
  </si>
  <si>
    <t xml:space="preserve">Establish relevant Data base </t>
  </si>
  <si>
    <t>Q1 2023</t>
  </si>
  <si>
    <t>Q14: Politikat e Transportit</t>
  </si>
  <si>
    <t>Q1 2022</t>
  </si>
  <si>
    <t>Q2 2023</t>
  </si>
  <si>
    <t>Q2 2022</t>
  </si>
  <si>
    <t>Q27: Mjedisi</t>
  </si>
  <si>
    <t>Q2 2021</t>
  </si>
  <si>
    <t>At least 20 businesses (10 until Q2 2022 and 10 until Q2 2023) subsidized in the form of grants for product certification</t>
  </si>
  <si>
    <t>Q3 2023</t>
  </si>
  <si>
    <t>Q3 2022</t>
  </si>
  <si>
    <t>Q3 2021</t>
  </si>
  <si>
    <t>Q3: E drejta e themelimit dhe liria e ofrimit të shërbimeve</t>
  </si>
  <si>
    <t>Q4 2023</t>
  </si>
  <si>
    <t>Q4 2022</t>
  </si>
  <si>
    <t>Q4 2021</t>
  </si>
  <si>
    <t>NPEI
ERA (Q4 2022)</t>
  </si>
  <si>
    <t>NPEI
ERA (Q2 2022)</t>
  </si>
  <si>
    <t>NPEI
ERA (Q1 2022)</t>
  </si>
  <si>
    <t>NPEI
ERA (Q1 2023)</t>
  </si>
  <si>
    <t>NPEI
ERA (Q3 2022)</t>
  </si>
  <si>
    <t>NPEI
ERA (Q2 2021)</t>
  </si>
  <si>
    <t>Q25: Shkenca dhe hulumtimet</t>
  </si>
  <si>
    <r>
      <rPr>
        <b/>
        <sz val="20"/>
        <color theme="1"/>
        <rFont val="Calibri"/>
        <family val="2"/>
        <scheme val="minor"/>
      </rPr>
      <t xml:space="preserve">Criteria 3: Implementation rate
</t>
    </r>
    <r>
      <rPr>
        <b/>
        <sz val="12"/>
        <color theme="1"/>
        <rFont val="Calibri"/>
        <family val="2"/>
      </rPr>
      <t>Each year European Commission publishes annAIl country report for Kosovo. In the report EC uses qAIntifiable methodology that allows measurement of country's annAIl progress in adopting obligations of EU membership according to the following description: (0) backsliding; (1) no progress; (2) limited progress; (3) some progress; (4) good progress; (5) very good progress. Purpose of this assessment is to factor in the progress that each line ministry has done during the assessment period.</t>
    </r>
  </si>
  <si>
    <r>
      <rPr>
        <b/>
        <sz val="18"/>
        <color theme="1"/>
        <rFont val="Calibri"/>
        <family val="2"/>
        <scheme val="minor"/>
      </rPr>
      <t>Ranking legend:</t>
    </r>
    <r>
      <rPr>
        <sz val="15"/>
        <color theme="1"/>
        <rFont val="Calibri"/>
        <family val="2"/>
        <scheme val="minor"/>
      </rPr>
      <t xml:space="preserve">
0-25 points: weak performance;
26-50 points: limited performance;
51-75 points: good performance;
76-100 points: very good performance.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</si>
</sst>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9"/>
      <color indexed="81"/>
      <name val="Tahoma"/>
      <family val="2"/>
    </font>
    <font>
      <b/>
      <sz val="9"/>
      <color indexed="81"/>
      <name val="Tahoma"/>
      <family val="2"/>
    </font>
    <font>
      <b/>
      <sz val="30"/>
      <color theme="1"/>
      <name val="Calibri"/>
      <family val="2"/>
      <scheme val="minor"/>
    </font>
    <font>
      <sz val="11"/>
      <color theme="1"/>
      <name val="Calibri"/>
      <family val="2"/>
      <scheme val="minor"/>
    </font>
    <font>
      <b/>
      <sz val="9"/>
      <color theme="1"/>
      <name val="Calibri Light"/>
      <family val="2"/>
      <scheme val="major"/>
    </font>
    <font>
      <sz val="9"/>
      <color theme="1"/>
      <name val="Calibri Light"/>
      <family val="2"/>
      <scheme val="major"/>
    </font>
    <font>
      <sz val="9"/>
      <name val="Calibri Light"/>
      <family val="2"/>
      <scheme val="major"/>
    </font>
    <font>
      <i/>
      <sz val="9"/>
      <color theme="1"/>
      <name val="Calibri Light"/>
      <family val="2"/>
      <scheme val="major"/>
    </font>
    <font>
      <b/>
      <sz val="11"/>
      <color theme="1"/>
      <name val="Calibri Light"/>
      <family val="2"/>
      <scheme val="major"/>
    </font>
    <font>
      <b/>
      <sz val="9"/>
      <name val="Calibri Light"/>
      <family val="2"/>
      <scheme val="major"/>
    </font>
    <font>
      <sz val="11"/>
      <color theme="1"/>
      <name val="Calibri Light"/>
      <family val="2"/>
      <scheme val="major"/>
    </font>
    <font>
      <b/>
      <sz val="14"/>
      <color theme="1"/>
      <name val="Calibri Light"/>
      <family val="2"/>
      <scheme val="major"/>
    </font>
    <font>
      <b/>
      <sz val="20"/>
      <color theme="1"/>
      <name val="Calibri"/>
      <family val="2"/>
      <scheme val="minor"/>
    </font>
    <font>
      <b/>
      <sz val="12"/>
      <color theme="1"/>
      <name val="Calibri"/>
      <family val="2"/>
      <scheme val="minor"/>
    </font>
    <font>
      <b/>
      <sz val="15"/>
      <color theme="1"/>
      <name val="Calibri"/>
      <family val="2"/>
      <scheme val="minor"/>
    </font>
    <font>
      <sz val="8"/>
      <name val="Calibri"/>
      <family val="2"/>
      <scheme val="minor"/>
    </font>
    <font>
      <sz val="15"/>
      <color theme="1"/>
      <name val="Calibri"/>
      <family val="2"/>
      <scheme val="minor"/>
    </font>
    <font>
      <b/>
      <sz val="18"/>
      <color theme="1"/>
      <name val="Calibri"/>
      <family val="2"/>
      <scheme val="minor"/>
    </font>
    <font>
      <b/>
      <sz val="12"/>
      <color theme="1"/>
      <name val="Calibri"/>
      <family val="2"/>
    </font>
  </fonts>
  <fills count="14">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9"/>
        <bgColor indexed="64"/>
      </patternFill>
    </fill>
    <fill>
      <patternFill patternType="solid">
        <fgColor rgb="FFFF0000"/>
        <bgColor indexed="64"/>
      </patternFill>
    </fill>
    <fill>
      <patternFill patternType="solid">
        <fgColor theme="0"/>
        <bgColor indexed="64"/>
      </patternFill>
    </fill>
    <fill>
      <patternFill patternType="solid">
        <fgColor rgb="FF00B05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4" fillId="0" borderId="0" applyFont="0" applyFill="0" applyBorder="0" applyAlignment="0" applyProtection="0"/>
  </cellStyleXfs>
  <cellXfs count="154">
    <xf numFmtId="0" fontId="0" fillId="0" borderId="0" xfId="0"/>
    <xf numFmtId="0" fontId="5" fillId="0" borderId="1" xfId="0" applyFont="1" applyBorder="1" applyAlignment="1">
      <alignment vertical="center" wrapText="1"/>
    </xf>
    <xf numFmtId="0" fontId="6" fillId="0" borderId="1" xfId="0" applyFont="1" applyBorder="1" applyAlignment="1">
      <alignment horizontal="left" vertical="center" wrapText="1"/>
    </xf>
    <xf numFmtId="0" fontId="7" fillId="0" borderId="1" xfId="0" applyFont="1" applyBorder="1" applyAlignment="1" applyProtection="1">
      <alignment horizontal="left" vertical="center" wrapText="1"/>
      <protection locked="0"/>
    </xf>
    <xf numFmtId="0" fontId="5" fillId="0" borderId="1" xfId="0" applyFont="1" applyBorder="1" applyAlignment="1">
      <alignment vertical="center"/>
    </xf>
    <xf numFmtId="0" fontId="6" fillId="0" borderId="1" xfId="0" applyFont="1" applyBorder="1" applyAlignment="1" applyProtection="1">
      <alignment horizontal="left" vertical="center" wrapText="1"/>
      <protection locked="0"/>
    </xf>
    <xf numFmtId="0" fontId="6" fillId="5" borderId="1" xfId="0" applyFont="1" applyFill="1" applyBorder="1" applyAlignment="1">
      <alignment horizontal="left" vertical="center" wrapText="1"/>
    </xf>
    <xf numFmtId="0" fontId="7"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vertical="center" wrapText="1"/>
    </xf>
    <xf numFmtId="0" fontId="5" fillId="0" borderId="0" xfId="0" applyFont="1" applyAlignment="1">
      <alignment vertical="center" wrapText="1"/>
    </xf>
    <xf numFmtId="0" fontId="6" fillId="0" borderId="1" xfId="0" applyFont="1" applyBorder="1" applyAlignment="1">
      <alignment horizontal="left" vertical="center"/>
    </xf>
    <xf numFmtId="0" fontId="6" fillId="0" borderId="0" xfId="0" applyFont="1" applyAlignment="1">
      <alignment horizontal="left" vertical="center" wrapText="1"/>
    </xf>
    <xf numFmtId="0" fontId="6" fillId="8" borderId="1" xfId="0" applyFont="1" applyFill="1" applyBorder="1" applyAlignment="1">
      <alignment vertical="center" wrapText="1"/>
    </xf>
    <xf numFmtId="0" fontId="7"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6" fillId="9"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6" fillId="8" borderId="1" xfId="0" applyFont="1" applyFill="1" applyBorder="1" applyAlignment="1">
      <alignment horizontal="left" vertical="center" wrapText="1"/>
    </xf>
    <xf numFmtId="0" fontId="6" fillId="7" borderId="1" xfId="0" applyFont="1" applyFill="1" applyBorder="1" applyAlignment="1">
      <alignment vertical="center" wrapText="1"/>
    </xf>
    <xf numFmtId="0" fontId="7" fillId="5" borderId="1" xfId="0" applyFont="1" applyFill="1" applyBorder="1" applyAlignment="1">
      <alignment horizontal="left" vertical="center" wrapText="1"/>
    </xf>
    <xf numFmtId="0" fontId="6" fillId="0" borderId="0" xfId="0" applyFont="1" applyAlignment="1">
      <alignment vertical="center"/>
    </xf>
    <xf numFmtId="0" fontId="5" fillId="0" borderId="1" xfId="0" applyFont="1" applyBorder="1" applyAlignment="1">
      <alignment horizontal="center" vertical="center"/>
    </xf>
    <xf numFmtId="0" fontId="6" fillId="6" borderId="1" xfId="0" applyFont="1" applyFill="1" applyBorder="1" applyAlignment="1">
      <alignment vertical="center" wrapText="1"/>
    </xf>
    <xf numFmtId="0" fontId="6" fillId="0" borderId="1" xfId="0" applyFont="1" applyBorder="1" applyAlignment="1">
      <alignment vertical="center"/>
    </xf>
    <xf numFmtId="0" fontId="6" fillId="9" borderId="1" xfId="0" applyFont="1" applyFill="1" applyBorder="1" applyAlignment="1">
      <alignment vertical="center" wrapText="1"/>
    </xf>
    <xf numFmtId="0" fontId="6" fillId="6" borderId="1" xfId="0" applyFont="1" applyFill="1" applyBorder="1" applyAlignment="1">
      <alignment horizontal="left" vertical="center" wrapText="1"/>
    </xf>
    <xf numFmtId="0" fontId="6" fillId="0" borderId="0" xfId="0" applyFont="1" applyAlignment="1">
      <alignment vertical="center" wrapText="1"/>
    </xf>
    <xf numFmtId="0" fontId="6" fillId="5" borderId="1" xfId="0" applyFont="1" applyFill="1" applyBorder="1" applyAlignment="1">
      <alignment vertical="center" wrapText="1"/>
    </xf>
    <xf numFmtId="0" fontId="6" fillId="0" borderId="1"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5" fillId="0" borderId="0" xfId="0" applyFont="1" applyAlignment="1">
      <alignment horizontal="right" vertical="center"/>
    </xf>
    <xf numFmtId="0" fontId="5" fillId="0" borderId="1" xfId="0" applyFont="1" applyBorder="1" applyAlignment="1">
      <alignment horizontal="left" vertical="center"/>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2" fontId="6" fillId="0" borderId="0" xfId="0" applyNumberFormat="1" applyFont="1" applyAlignment="1">
      <alignment horizontal="center" vertical="center" wrapText="1"/>
    </xf>
    <xf numFmtId="1" fontId="5" fillId="0" borderId="0" xfId="0" applyNumberFormat="1" applyFont="1" applyAlignment="1">
      <alignment horizontal="center" vertical="center"/>
    </xf>
    <xf numFmtId="0" fontId="7" fillId="8" borderId="1" xfId="0" applyFont="1" applyFill="1" applyBorder="1" applyAlignment="1">
      <alignment horizontal="left" vertical="center" wrapText="1"/>
    </xf>
    <xf numFmtId="0" fontId="7" fillId="0" borderId="0" xfId="0" applyFont="1" applyAlignment="1">
      <alignment horizontal="left" vertical="center"/>
    </xf>
    <xf numFmtId="0" fontId="6" fillId="0" borderId="0" xfId="0" applyFont="1"/>
    <xf numFmtId="0" fontId="6" fillId="0" borderId="0" xfId="0" applyFont="1" applyAlignment="1">
      <alignment horizontal="center"/>
    </xf>
    <xf numFmtId="0" fontId="6" fillId="0" borderId="1" xfId="0" applyFont="1" applyBorder="1"/>
    <xf numFmtId="0" fontId="6" fillId="0" borderId="1" xfId="0" applyFont="1" applyBorder="1" applyAlignment="1">
      <alignment horizontal="left" wrapText="1"/>
    </xf>
    <xf numFmtId="0" fontId="6" fillId="0" borderId="1" xfId="0" applyFont="1" applyBorder="1" applyAlignment="1">
      <alignment horizontal="left"/>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9" fillId="2" borderId="1" xfId="0" applyFont="1" applyFill="1" applyBorder="1" applyAlignment="1">
      <alignment horizontal="center" vertical="center" wrapText="1"/>
    </xf>
    <xf numFmtId="0" fontId="11" fillId="0" borderId="1" xfId="0" applyFont="1" applyBorder="1" applyAlignment="1">
      <alignment horizontal="center" vertical="center"/>
    </xf>
    <xf numFmtId="0" fontId="9" fillId="0" borderId="1" xfId="0" applyFont="1" applyBorder="1" applyAlignment="1">
      <alignment horizontal="center" vertical="center"/>
    </xf>
    <xf numFmtId="9" fontId="5" fillId="0" borderId="1" xfId="1" applyFont="1" applyBorder="1" applyAlignment="1">
      <alignment horizontal="center" vertical="center"/>
    </xf>
    <xf numFmtId="0" fontId="5" fillId="11" borderId="1" xfId="0"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vertical="center"/>
    </xf>
    <xf numFmtId="9" fontId="5" fillId="0" borderId="1" xfId="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5" xfId="0" applyFont="1" applyBorder="1" applyAlignment="1">
      <alignment horizontal="center" vertical="center"/>
    </xf>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7" fillId="8" borderId="6" xfId="0" applyFont="1" applyFill="1" applyBorder="1" applyAlignment="1">
      <alignment horizontal="left" vertical="center" wrapText="1"/>
    </xf>
    <xf numFmtId="0" fontId="5" fillId="0" borderId="6" xfId="0" applyFont="1" applyBorder="1" applyAlignment="1">
      <alignment vertical="center"/>
    </xf>
    <xf numFmtId="0" fontId="6" fillId="0" borderId="6" xfId="0" applyFont="1" applyBorder="1" applyAlignment="1">
      <alignment vertical="center"/>
    </xf>
    <xf numFmtId="0" fontId="7" fillId="5" borderId="6" xfId="0" applyFont="1" applyFill="1" applyBorder="1" applyAlignment="1">
      <alignment horizontal="left" vertical="center" wrapText="1"/>
    </xf>
    <xf numFmtId="0" fontId="5" fillId="0" borderId="2" xfId="0" applyFont="1" applyBorder="1" applyAlignment="1">
      <alignment horizontal="center" vertical="center"/>
    </xf>
    <xf numFmtId="0" fontId="5" fillId="0" borderId="8" xfId="0" applyFont="1" applyBorder="1" applyAlignment="1">
      <alignment vertical="center"/>
    </xf>
    <xf numFmtId="9" fontId="5" fillId="0" borderId="1" xfId="0" applyNumberFormat="1" applyFont="1" applyBorder="1" applyAlignment="1">
      <alignment horizontal="center" vertical="center"/>
    </xf>
    <xf numFmtId="0" fontId="6" fillId="0" borderId="6" xfId="0" applyFont="1" applyBorder="1" applyAlignment="1">
      <alignment horizontal="center" vertical="center" wrapText="1"/>
    </xf>
    <xf numFmtId="9" fontId="5" fillId="0" borderId="6" xfId="0" applyNumberFormat="1" applyFont="1" applyBorder="1" applyAlignment="1">
      <alignment horizontal="center" vertical="center" wrapText="1"/>
    </xf>
    <xf numFmtId="0" fontId="5" fillId="0" borderId="6" xfId="0" applyFont="1" applyBorder="1" applyAlignment="1">
      <alignment horizontal="center" vertical="center"/>
    </xf>
    <xf numFmtId="0" fontId="5" fillId="0" borderId="5" xfId="0" applyFont="1" applyBorder="1" applyAlignment="1">
      <alignment horizontal="center" vertical="center" wrapText="1"/>
    </xf>
    <xf numFmtId="9" fontId="5" fillId="0" borderId="6" xfId="1" applyFont="1" applyBorder="1" applyAlignment="1">
      <alignment horizontal="center" vertical="center"/>
    </xf>
    <xf numFmtId="0" fontId="5" fillId="0" borderId="5" xfId="0" applyFont="1" applyBorder="1" applyAlignment="1">
      <alignment vertical="center"/>
    </xf>
    <xf numFmtId="0" fontId="5" fillId="0" borderId="2" xfId="0" applyFont="1" applyBorder="1" applyAlignment="1">
      <alignment vertical="center"/>
    </xf>
    <xf numFmtId="0" fontId="5" fillId="0" borderId="8" xfId="0" applyFont="1" applyBorder="1" applyAlignment="1">
      <alignment horizontal="center" vertical="center"/>
    </xf>
    <xf numFmtId="0" fontId="5" fillId="11" borderId="5" xfId="0" applyFont="1" applyFill="1" applyBorder="1" applyAlignment="1">
      <alignment horizontal="center" vertical="center" wrapText="1"/>
    </xf>
    <xf numFmtId="0" fontId="5" fillId="11" borderId="6" xfId="0" applyFont="1" applyFill="1" applyBorder="1" applyAlignment="1">
      <alignment horizontal="center" vertical="center" wrapText="1"/>
    </xf>
    <xf numFmtId="0" fontId="5" fillId="0" borderId="5" xfId="0" applyFont="1" applyBorder="1" applyAlignment="1">
      <alignment horizontal="center"/>
    </xf>
    <xf numFmtId="0" fontId="6" fillId="0" borderId="6" xfId="0" applyFont="1" applyBorder="1" applyAlignment="1">
      <alignment horizontal="center"/>
    </xf>
    <xf numFmtId="0" fontId="5" fillId="0" borderId="6" xfId="0" applyFont="1" applyBorder="1" applyAlignment="1">
      <alignment horizontal="center"/>
    </xf>
    <xf numFmtId="0" fontId="5" fillId="0" borderId="8" xfId="0" applyFont="1" applyBorder="1" applyAlignment="1">
      <alignment horizontal="center"/>
    </xf>
    <xf numFmtId="0" fontId="10" fillId="11" borderId="6" xfId="0" applyFont="1" applyFill="1" applyBorder="1" applyAlignment="1">
      <alignment horizontal="center" vertical="center" wrapText="1"/>
    </xf>
    <xf numFmtId="0" fontId="6" fillId="0" borderId="6" xfId="0" applyFont="1" applyBorder="1" applyAlignment="1">
      <alignment horizontal="center" vertical="center"/>
    </xf>
    <xf numFmtId="0" fontId="6" fillId="8" borderId="6" xfId="0" applyFont="1" applyFill="1" applyBorder="1" applyAlignment="1">
      <alignment horizontal="center" vertical="center"/>
    </xf>
    <xf numFmtId="0" fontId="9" fillId="0" borderId="5" xfId="0" applyFont="1" applyBorder="1" applyAlignment="1">
      <alignment vertical="center" wrapText="1"/>
    </xf>
    <xf numFmtId="0" fontId="9" fillId="2" borderId="6" xfId="0" applyFont="1" applyFill="1" applyBorder="1" applyAlignment="1">
      <alignment horizontal="center" vertical="center"/>
    </xf>
    <xf numFmtId="0" fontId="6" fillId="0" borderId="6" xfId="0" applyFont="1" applyBorder="1" applyAlignment="1">
      <alignment horizontal="left" vertical="center"/>
    </xf>
    <xf numFmtId="1" fontId="9" fillId="2" borderId="6" xfId="0" applyNumberFormat="1" applyFont="1" applyFill="1" applyBorder="1" applyAlignment="1">
      <alignment horizontal="center" vertical="center"/>
    </xf>
    <xf numFmtId="9" fontId="6" fillId="0" borderId="0" xfId="0" applyNumberFormat="1" applyFont="1" applyAlignment="1">
      <alignment vertical="center" wrapText="1"/>
    </xf>
    <xf numFmtId="1" fontId="13" fillId="0" borderId="8" xfId="0" applyNumberFormat="1" applyFont="1" applyBorder="1" applyAlignment="1">
      <alignment vertical="center"/>
    </xf>
    <xf numFmtId="0" fontId="6" fillId="13" borderId="1" xfId="0" applyFont="1" applyFill="1" applyBorder="1" applyAlignment="1">
      <alignment vertical="center" wrapText="1"/>
    </xf>
    <xf numFmtId="0" fontId="6" fillId="5" borderId="5" xfId="0" applyFont="1" applyFill="1" applyBorder="1" applyAlignment="1">
      <alignment vertical="center" wrapText="1"/>
    </xf>
    <xf numFmtId="0" fontId="6" fillId="0" borderId="5" xfId="0" applyFont="1" applyBorder="1" applyAlignment="1">
      <alignment vertical="center" wrapText="1"/>
    </xf>
    <xf numFmtId="0" fontId="17" fillId="3" borderId="16" xfId="0" applyFont="1" applyFill="1" applyBorder="1" applyAlignment="1">
      <alignment horizontal="left" vertical="center" wrapText="1"/>
    </xf>
    <xf numFmtId="0" fontId="17" fillId="3" borderId="17" xfId="0" applyFont="1" applyFill="1" applyBorder="1" applyAlignment="1">
      <alignment horizontal="left" vertical="center"/>
    </xf>
    <xf numFmtId="0" fontId="17" fillId="3" borderId="18" xfId="0" applyFont="1" applyFill="1" applyBorder="1" applyAlignment="1">
      <alignment horizontal="left" vertical="center"/>
    </xf>
    <xf numFmtId="0" fontId="17" fillId="3" borderId="19" xfId="0" applyFont="1" applyFill="1" applyBorder="1" applyAlignment="1">
      <alignment horizontal="left" vertical="center"/>
    </xf>
    <xf numFmtId="0" fontId="17" fillId="3" borderId="0" xfId="0" applyFont="1" applyFill="1" applyAlignment="1">
      <alignment horizontal="left" vertical="center"/>
    </xf>
    <xf numFmtId="0" fontId="17" fillId="3" borderId="20" xfId="0" applyFont="1" applyFill="1" applyBorder="1" applyAlignment="1">
      <alignment horizontal="left" vertical="center"/>
    </xf>
    <xf numFmtId="0" fontId="17" fillId="3" borderId="21" xfId="0" applyFont="1" applyFill="1" applyBorder="1" applyAlignment="1">
      <alignment horizontal="left" vertical="center"/>
    </xf>
    <xf numFmtId="0" fontId="17" fillId="3" borderId="22" xfId="0" applyFont="1" applyFill="1" applyBorder="1" applyAlignment="1">
      <alignment horizontal="left" vertical="center"/>
    </xf>
    <xf numFmtId="0" fontId="17" fillId="3" borderId="23" xfId="0" applyFont="1" applyFill="1" applyBorder="1" applyAlignment="1">
      <alignment horizontal="left" vertical="center"/>
    </xf>
    <xf numFmtId="0" fontId="13" fillId="0" borderId="7" xfId="0" applyFont="1" applyBorder="1" applyAlignment="1">
      <alignment horizontal="center" vertical="center"/>
    </xf>
    <xf numFmtId="0" fontId="13" fillId="0" borderId="2" xfId="0" applyFont="1" applyBorder="1" applyAlignment="1">
      <alignment horizontal="center" vertical="center"/>
    </xf>
    <xf numFmtId="0" fontId="3" fillId="4" borderId="3"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6" xfId="0" applyFont="1" applyFill="1" applyBorder="1" applyAlignment="1">
      <alignment horizontal="center" vertical="center"/>
    </xf>
    <xf numFmtId="0" fontId="12" fillId="4" borderId="5" xfId="0" applyFont="1" applyFill="1" applyBorder="1" applyAlignment="1">
      <alignment horizontal="left" vertical="center"/>
    </xf>
    <xf numFmtId="0" fontId="12" fillId="4" borderId="1"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5" fillId="11" borderId="5"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11" borderId="1" xfId="0" applyFont="1" applyFill="1" applyBorder="1" applyAlignment="1">
      <alignment horizontal="left" vertical="center" wrapText="1"/>
    </xf>
    <xf numFmtId="0" fontId="5" fillId="11" borderId="1" xfId="0" applyFont="1" applyFill="1" applyBorder="1" applyAlignment="1">
      <alignment horizontal="center" vertical="center" wrapText="1"/>
    </xf>
    <xf numFmtId="0" fontId="13" fillId="10" borderId="5" xfId="0" applyFont="1" applyFill="1" applyBorder="1" applyAlignment="1">
      <alignment horizontal="center" vertical="center"/>
    </xf>
    <xf numFmtId="0" fontId="5" fillId="10" borderId="1" xfId="0" applyFont="1" applyFill="1" applyBorder="1" applyAlignment="1">
      <alignment horizontal="center" vertical="center"/>
    </xf>
    <xf numFmtId="0" fontId="5" fillId="10" borderId="6" xfId="0" applyFont="1" applyFill="1" applyBorder="1" applyAlignment="1">
      <alignment horizontal="center" vertical="center"/>
    </xf>
    <xf numFmtId="0" fontId="6" fillId="3" borderId="1" xfId="0" applyFont="1" applyFill="1" applyBorder="1" applyAlignment="1">
      <alignment horizontal="left" vertical="center" wrapText="1"/>
    </xf>
    <xf numFmtId="0" fontId="5" fillId="11" borderId="6" xfId="0" applyFont="1" applyFill="1" applyBorder="1" applyAlignment="1">
      <alignment horizontal="center" vertical="center" wrapText="1"/>
    </xf>
    <xf numFmtId="0" fontId="3" fillId="12" borderId="3" xfId="0" applyFont="1" applyFill="1" applyBorder="1" applyAlignment="1">
      <alignment horizontal="left" vertical="center" wrapText="1"/>
    </xf>
    <xf numFmtId="0" fontId="3" fillId="12" borderId="12" xfId="0" applyFont="1" applyFill="1" applyBorder="1" applyAlignment="1">
      <alignment horizontal="left" vertical="center" wrapText="1"/>
    </xf>
    <xf numFmtId="0" fontId="3" fillId="12" borderId="4" xfId="0" applyFont="1" applyFill="1" applyBorder="1" applyAlignment="1">
      <alignment horizontal="left" vertical="center" wrapText="1"/>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0" fillId="3" borderId="9" xfId="0" applyFill="1" applyBorder="1" applyAlignment="1">
      <alignment horizontal="left" vertical="top" wrapText="1"/>
    </xf>
    <xf numFmtId="0" fontId="0" fillId="3" borderId="10" xfId="0" applyFill="1" applyBorder="1" applyAlignment="1">
      <alignment horizontal="left" vertical="top" wrapText="1"/>
    </xf>
    <xf numFmtId="0" fontId="0" fillId="3" borderId="11" xfId="0" applyFill="1" applyBorder="1" applyAlignment="1">
      <alignment horizontal="left" vertical="top" wrapText="1"/>
    </xf>
    <xf numFmtId="0" fontId="13" fillId="10" borderId="1" xfId="0" applyFont="1" applyFill="1" applyBorder="1" applyAlignment="1">
      <alignment horizontal="center" vertical="center"/>
    </xf>
    <xf numFmtId="0" fontId="13" fillId="10" borderId="6" xfId="0" applyFont="1" applyFill="1" applyBorder="1" applyAlignment="1">
      <alignment horizontal="center" vertical="center"/>
    </xf>
    <xf numFmtId="0" fontId="6" fillId="3" borderId="1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3" borderId="9"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11" xfId="0" applyFont="1" applyFill="1" applyBorder="1" applyAlignment="1">
      <alignment horizontal="left" vertical="top" wrapText="1"/>
    </xf>
    <xf numFmtId="0" fontId="5" fillId="0" borderId="5" xfId="0" applyFont="1" applyBorder="1" applyAlignment="1">
      <alignment horizontal="center"/>
    </xf>
    <xf numFmtId="0" fontId="5" fillId="0" borderId="1" xfId="0" applyFont="1" applyBorder="1" applyAlignment="1">
      <alignment horizontal="center"/>
    </xf>
    <xf numFmtId="0" fontId="15" fillId="10" borderId="5"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5" fillId="10" borderId="6" xfId="0" applyFont="1" applyFill="1" applyBorder="1" applyAlignment="1">
      <alignment horizontal="center" vertical="center" wrapText="1"/>
    </xf>
    <xf numFmtId="0" fontId="5" fillId="0" borderId="7" xfId="0" applyFont="1" applyBorder="1" applyAlignment="1">
      <alignment horizontal="center"/>
    </xf>
    <xf numFmtId="0" fontId="5" fillId="0" borderId="2" xfId="0" applyFont="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4247A-9609-423E-9BA6-F2A8B404E366}">
  <dimension ref="B1:W21"/>
  <sheetViews>
    <sheetView tabSelected="1" zoomScale="70" zoomScaleNormal="70" workbookViewId="0">
      <pane ySplit="7" topLeftCell="A8" activePane="bottomLeft" state="frozen"/>
      <selection pane="bottomLeft" activeCell="P15" sqref="P15"/>
    </sheetView>
  </sheetViews>
  <sheetFormatPr defaultColWidth="8.7109375" defaultRowHeight="15" x14ac:dyDescent="0.25"/>
  <cols>
    <col min="1" max="1" width="4.140625" style="47" customWidth="1"/>
    <col min="2" max="2" width="40.85546875" style="47" customWidth="1"/>
    <col min="3" max="3" width="9.140625" style="49" bestFit="1" customWidth="1"/>
    <col min="4" max="4" width="9.5703125" style="49" bestFit="1" customWidth="1"/>
    <col min="5" max="5" width="10.7109375" style="49" customWidth="1"/>
    <col min="6" max="6" width="9.140625" style="49" bestFit="1" customWidth="1"/>
    <col min="7" max="7" width="9.5703125" style="49" bestFit="1" customWidth="1"/>
    <col min="8" max="8" width="10.42578125" style="49" customWidth="1"/>
    <col min="9" max="9" width="9.140625" style="49" bestFit="1" customWidth="1"/>
    <col min="10" max="10" width="9.5703125" style="49" bestFit="1" customWidth="1"/>
    <col min="11" max="11" width="9.140625" style="49" customWidth="1"/>
    <col min="12" max="12" width="8.5703125" style="49" bestFit="1" customWidth="1"/>
    <col min="13" max="13" width="9.5703125" style="49" bestFit="1" customWidth="1"/>
    <col min="14" max="14" width="10.28515625" style="49" bestFit="1" customWidth="1"/>
    <col min="15" max="15" width="21" style="47" bestFit="1" customWidth="1"/>
    <col min="16" max="16" width="9.5703125" style="47" customWidth="1"/>
    <col min="17" max="16384" width="8.7109375" style="47"/>
  </cols>
  <sheetData>
    <row r="1" spans="2:23" ht="15.75" thickBot="1" x14ac:dyDescent="0.3"/>
    <row r="2" spans="2:23" ht="15" customHeight="1" x14ac:dyDescent="0.25">
      <c r="B2" s="106" t="s">
        <v>34</v>
      </c>
      <c r="C2" s="107"/>
      <c r="D2" s="107"/>
      <c r="E2" s="107"/>
      <c r="F2" s="107"/>
      <c r="G2" s="107"/>
      <c r="H2" s="107"/>
      <c r="I2" s="107"/>
      <c r="J2" s="107"/>
      <c r="K2" s="107"/>
      <c r="L2" s="107"/>
      <c r="M2" s="107"/>
      <c r="N2" s="107"/>
      <c r="O2" s="108"/>
      <c r="Q2" s="95" t="s">
        <v>976</v>
      </c>
      <c r="R2" s="96"/>
      <c r="S2" s="96"/>
      <c r="T2" s="96"/>
      <c r="U2" s="96"/>
      <c r="V2" s="96"/>
      <c r="W2" s="97"/>
    </row>
    <row r="3" spans="2:23" ht="15" customHeight="1" x14ac:dyDescent="0.25">
      <c r="B3" s="109"/>
      <c r="C3" s="110"/>
      <c r="D3" s="110"/>
      <c r="E3" s="110"/>
      <c r="F3" s="110"/>
      <c r="G3" s="110"/>
      <c r="H3" s="110"/>
      <c r="I3" s="110"/>
      <c r="J3" s="110"/>
      <c r="K3" s="110"/>
      <c r="L3" s="110"/>
      <c r="M3" s="110"/>
      <c r="N3" s="110"/>
      <c r="O3" s="111"/>
      <c r="Q3" s="98"/>
      <c r="R3" s="99"/>
      <c r="S3" s="99"/>
      <c r="T3" s="99"/>
      <c r="U3" s="99"/>
      <c r="V3" s="99"/>
      <c r="W3" s="100"/>
    </row>
    <row r="4" spans="2:23" ht="15" customHeight="1" x14ac:dyDescent="0.25">
      <c r="B4" s="109"/>
      <c r="C4" s="110"/>
      <c r="D4" s="110"/>
      <c r="E4" s="110"/>
      <c r="F4" s="110"/>
      <c r="G4" s="110"/>
      <c r="H4" s="110"/>
      <c r="I4" s="110"/>
      <c r="J4" s="110"/>
      <c r="K4" s="110"/>
      <c r="L4" s="110"/>
      <c r="M4" s="110"/>
      <c r="N4" s="110"/>
      <c r="O4" s="111"/>
      <c r="Q4" s="98"/>
      <c r="R4" s="99"/>
      <c r="S4" s="99"/>
      <c r="T4" s="99"/>
      <c r="U4" s="99"/>
      <c r="V4" s="99"/>
      <c r="W4" s="100"/>
    </row>
    <row r="5" spans="2:23" ht="15" customHeight="1" x14ac:dyDescent="0.25">
      <c r="B5" s="109"/>
      <c r="C5" s="110"/>
      <c r="D5" s="110"/>
      <c r="E5" s="110"/>
      <c r="F5" s="110"/>
      <c r="G5" s="110"/>
      <c r="H5" s="110"/>
      <c r="I5" s="110"/>
      <c r="J5" s="110"/>
      <c r="K5" s="110"/>
      <c r="L5" s="110"/>
      <c r="M5" s="110"/>
      <c r="N5" s="110"/>
      <c r="O5" s="111"/>
      <c r="Q5" s="98"/>
      <c r="R5" s="99"/>
      <c r="S5" s="99"/>
      <c r="T5" s="99"/>
      <c r="U5" s="99"/>
      <c r="V5" s="99"/>
      <c r="W5" s="100"/>
    </row>
    <row r="6" spans="2:23" ht="40.5" customHeight="1" x14ac:dyDescent="0.25">
      <c r="B6" s="112" t="s">
        <v>38</v>
      </c>
      <c r="C6" s="113" t="s">
        <v>295</v>
      </c>
      <c r="D6" s="113"/>
      <c r="E6" s="113"/>
      <c r="F6" s="113" t="s">
        <v>296</v>
      </c>
      <c r="G6" s="113"/>
      <c r="H6" s="113"/>
      <c r="I6" s="113" t="s">
        <v>293</v>
      </c>
      <c r="J6" s="113"/>
      <c r="K6" s="113"/>
      <c r="L6" s="113" t="s">
        <v>12</v>
      </c>
      <c r="M6" s="113"/>
      <c r="N6" s="113"/>
      <c r="O6" s="114" t="s">
        <v>327</v>
      </c>
      <c r="Q6" s="98"/>
      <c r="R6" s="99"/>
      <c r="S6" s="99"/>
      <c r="T6" s="99"/>
      <c r="U6" s="99"/>
      <c r="V6" s="99"/>
      <c r="W6" s="100"/>
    </row>
    <row r="7" spans="2:23" s="48" customFormat="1" ht="45.75" thickBot="1" x14ac:dyDescent="0.3">
      <c r="B7" s="112"/>
      <c r="C7" s="50" t="s">
        <v>294</v>
      </c>
      <c r="D7" s="50" t="s">
        <v>331</v>
      </c>
      <c r="E7" s="50" t="s">
        <v>328</v>
      </c>
      <c r="F7" s="50" t="s">
        <v>294</v>
      </c>
      <c r="G7" s="50" t="s">
        <v>330</v>
      </c>
      <c r="H7" s="50" t="s">
        <v>328</v>
      </c>
      <c r="I7" s="50" t="s">
        <v>294</v>
      </c>
      <c r="J7" s="50" t="s">
        <v>292</v>
      </c>
      <c r="K7" s="50" t="s">
        <v>328</v>
      </c>
      <c r="L7" s="50" t="s">
        <v>290</v>
      </c>
      <c r="M7" s="50" t="s">
        <v>297</v>
      </c>
      <c r="N7" s="50" t="s">
        <v>328</v>
      </c>
      <c r="O7" s="114"/>
      <c r="P7" s="47"/>
      <c r="Q7" s="101"/>
      <c r="R7" s="102"/>
      <c r="S7" s="102"/>
      <c r="T7" s="102"/>
      <c r="U7" s="102"/>
      <c r="V7" s="102"/>
      <c r="W7" s="103"/>
    </row>
    <row r="8" spans="2:23" x14ac:dyDescent="0.25">
      <c r="B8" s="86" t="s">
        <v>27</v>
      </c>
      <c r="C8" s="51">
        <f>'Criteria 1'!O19</f>
        <v>10</v>
      </c>
      <c r="D8" s="51">
        <v>2.5</v>
      </c>
      <c r="E8" s="52">
        <f t="shared" ref="E8:E20" si="0">C8*D8</f>
        <v>25</v>
      </c>
      <c r="F8" s="51">
        <f>'Criteria 2'!D16</f>
        <v>4</v>
      </c>
      <c r="G8" s="51">
        <v>3.5</v>
      </c>
      <c r="H8" s="52">
        <f t="shared" ref="H8:H20" si="1">F8*G8</f>
        <v>14</v>
      </c>
      <c r="I8" s="51">
        <f>'Criteria 3'!F18</f>
        <v>5</v>
      </c>
      <c r="J8" s="51">
        <v>3</v>
      </c>
      <c r="K8" s="52">
        <f t="shared" ref="K8:K20" si="2">I8*J8</f>
        <v>15</v>
      </c>
      <c r="L8" s="51">
        <f>'Criteria 4'!C6</f>
        <v>10</v>
      </c>
      <c r="M8" s="51">
        <v>1</v>
      </c>
      <c r="N8" s="52">
        <f t="shared" ref="N8:N20" si="3">L8*M8</f>
        <v>10</v>
      </c>
      <c r="O8" s="87">
        <f t="shared" ref="O8:O20" si="4">N8+K8+H8+E8</f>
        <v>64</v>
      </c>
    </row>
    <row r="9" spans="2:23" ht="30" x14ac:dyDescent="0.25">
      <c r="B9" s="86" t="s">
        <v>24</v>
      </c>
      <c r="C9" s="51">
        <f>'Criteria 1'!O57</f>
        <v>9</v>
      </c>
      <c r="D9" s="51">
        <v>2.5</v>
      </c>
      <c r="E9" s="52">
        <f t="shared" si="0"/>
        <v>22.5</v>
      </c>
      <c r="F9" s="51">
        <f>'Criteria 2'!D96</f>
        <v>5</v>
      </c>
      <c r="G9" s="51">
        <v>3.5</v>
      </c>
      <c r="H9" s="52">
        <f t="shared" si="1"/>
        <v>17.5</v>
      </c>
      <c r="I9" s="51">
        <f>'Criteria 3'!F57</f>
        <v>8</v>
      </c>
      <c r="J9" s="51">
        <v>3</v>
      </c>
      <c r="K9" s="52">
        <f t="shared" si="2"/>
        <v>24</v>
      </c>
      <c r="L9" s="51">
        <f>'Criteria 4'!C10</f>
        <v>0</v>
      </c>
      <c r="M9" s="51">
        <v>1</v>
      </c>
      <c r="N9" s="52">
        <f t="shared" si="3"/>
        <v>0</v>
      </c>
      <c r="O9" s="89">
        <f t="shared" si="4"/>
        <v>64</v>
      </c>
    </row>
    <row r="10" spans="2:23" ht="30" x14ac:dyDescent="0.25">
      <c r="B10" s="86" t="s">
        <v>21</v>
      </c>
      <c r="C10" s="51">
        <f>'Criteria 1'!O98</f>
        <v>6</v>
      </c>
      <c r="D10" s="51">
        <v>2.5</v>
      </c>
      <c r="E10" s="52">
        <f t="shared" si="0"/>
        <v>15</v>
      </c>
      <c r="F10" s="51">
        <f>'Criteria 2'!D126</f>
        <v>4</v>
      </c>
      <c r="G10" s="51">
        <v>3.5</v>
      </c>
      <c r="H10" s="52">
        <f t="shared" si="1"/>
        <v>14</v>
      </c>
      <c r="I10" s="51">
        <f>'Criteria 3'!F98</f>
        <v>7</v>
      </c>
      <c r="J10" s="51">
        <v>3</v>
      </c>
      <c r="K10" s="52">
        <f t="shared" si="2"/>
        <v>21</v>
      </c>
      <c r="L10" s="51">
        <f>'Criteria 4'!C15</f>
        <v>10</v>
      </c>
      <c r="M10" s="51">
        <v>1</v>
      </c>
      <c r="N10" s="52">
        <f t="shared" si="3"/>
        <v>10</v>
      </c>
      <c r="O10" s="89">
        <f t="shared" si="4"/>
        <v>60</v>
      </c>
    </row>
    <row r="11" spans="2:23" ht="30" x14ac:dyDescent="0.25">
      <c r="B11" s="86" t="s">
        <v>25</v>
      </c>
      <c r="C11" s="51">
        <f>'Criteria 1'!O108</f>
        <v>10</v>
      </c>
      <c r="D11" s="51">
        <v>2.5</v>
      </c>
      <c r="E11" s="52">
        <f t="shared" si="0"/>
        <v>25</v>
      </c>
      <c r="F11" s="51">
        <f>'Criteria 2'!D146</f>
        <v>3</v>
      </c>
      <c r="G11" s="51">
        <v>3.5</v>
      </c>
      <c r="H11" s="52">
        <f t="shared" si="1"/>
        <v>10.5</v>
      </c>
      <c r="I11" s="51">
        <f>'Criteria 3'!F108</f>
        <v>8</v>
      </c>
      <c r="J11" s="51">
        <v>3</v>
      </c>
      <c r="K11" s="52">
        <f t="shared" si="2"/>
        <v>24</v>
      </c>
      <c r="L11" s="51">
        <f>'Criteria 4'!C19</f>
        <v>0</v>
      </c>
      <c r="M11" s="51">
        <v>1</v>
      </c>
      <c r="N11" s="52">
        <f t="shared" si="3"/>
        <v>0</v>
      </c>
      <c r="O11" s="89">
        <f t="shared" si="4"/>
        <v>59.5</v>
      </c>
    </row>
    <row r="12" spans="2:23" x14ac:dyDescent="0.25">
      <c r="B12" s="86" t="s">
        <v>19</v>
      </c>
      <c r="C12" s="51">
        <f>'Criteria 1'!O158</f>
        <v>7</v>
      </c>
      <c r="D12" s="51">
        <v>2.5</v>
      </c>
      <c r="E12" s="52">
        <f t="shared" si="0"/>
        <v>17.5</v>
      </c>
      <c r="F12" s="51">
        <f>'Criteria 2'!D174</f>
        <v>4</v>
      </c>
      <c r="G12" s="51">
        <v>3.5</v>
      </c>
      <c r="H12" s="52">
        <f t="shared" si="1"/>
        <v>14</v>
      </c>
      <c r="I12" s="51">
        <f>'Criteria 3'!F158</f>
        <v>8</v>
      </c>
      <c r="J12" s="51">
        <v>3</v>
      </c>
      <c r="K12" s="52">
        <f t="shared" si="2"/>
        <v>24</v>
      </c>
      <c r="L12" s="51">
        <f>'Criteria 4'!C23</f>
        <v>0</v>
      </c>
      <c r="M12" s="51">
        <v>1</v>
      </c>
      <c r="N12" s="52">
        <f t="shared" si="3"/>
        <v>0</v>
      </c>
      <c r="O12" s="89">
        <f t="shared" si="4"/>
        <v>55.5</v>
      </c>
    </row>
    <row r="13" spans="2:23" ht="30" x14ac:dyDescent="0.25">
      <c r="B13" s="86" t="s">
        <v>26</v>
      </c>
      <c r="C13" s="51">
        <f>'Criteria 1'!O199</f>
        <v>7</v>
      </c>
      <c r="D13" s="51">
        <v>2.5</v>
      </c>
      <c r="E13" s="52">
        <f t="shared" si="0"/>
        <v>17.5</v>
      </c>
      <c r="F13" s="51">
        <f>'Criteria 2'!D237</f>
        <v>2</v>
      </c>
      <c r="G13" s="51">
        <v>3.5</v>
      </c>
      <c r="H13" s="52">
        <f t="shared" si="1"/>
        <v>7</v>
      </c>
      <c r="I13" s="51">
        <f>'Criteria 3'!F199</f>
        <v>7</v>
      </c>
      <c r="J13" s="51">
        <v>3</v>
      </c>
      <c r="K13" s="52">
        <f t="shared" si="2"/>
        <v>21</v>
      </c>
      <c r="L13" s="51">
        <f>'Criteria 4'!C33</f>
        <v>10</v>
      </c>
      <c r="M13" s="51">
        <v>1</v>
      </c>
      <c r="N13" s="52">
        <f t="shared" si="3"/>
        <v>10</v>
      </c>
      <c r="O13" s="89">
        <f t="shared" si="4"/>
        <v>55.5</v>
      </c>
    </row>
    <row r="14" spans="2:23" x14ac:dyDescent="0.25">
      <c r="B14" s="86" t="s">
        <v>18</v>
      </c>
      <c r="C14" s="51">
        <f>'Criteria 1'!O208</f>
        <v>10</v>
      </c>
      <c r="D14" s="51">
        <v>2.5</v>
      </c>
      <c r="E14" s="52">
        <f t="shared" si="0"/>
        <v>25</v>
      </c>
      <c r="F14" s="51">
        <f>'Criteria 2'!D252</f>
        <v>2</v>
      </c>
      <c r="G14" s="51">
        <v>3.5</v>
      </c>
      <c r="H14" s="52">
        <f t="shared" si="1"/>
        <v>7</v>
      </c>
      <c r="I14" s="51">
        <f>'Criteria 3'!F208</f>
        <v>7</v>
      </c>
      <c r="J14" s="51">
        <v>3</v>
      </c>
      <c r="K14" s="52">
        <f t="shared" si="2"/>
        <v>21</v>
      </c>
      <c r="L14" s="51">
        <f>'Criteria 4'!C36</f>
        <v>0</v>
      </c>
      <c r="M14" s="51">
        <v>1</v>
      </c>
      <c r="N14" s="52">
        <f t="shared" si="3"/>
        <v>0</v>
      </c>
      <c r="O14" s="89">
        <f t="shared" si="4"/>
        <v>53</v>
      </c>
    </row>
    <row r="15" spans="2:23" ht="30" x14ac:dyDescent="0.25">
      <c r="B15" s="86" t="s">
        <v>17</v>
      </c>
      <c r="C15" s="51">
        <f>'Criteria 1'!O249</f>
        <v>7</v>
      </c>
      <c r="D15" s="51">
        <v>2.5</v>
      </c>
      <c r="E15" s="52">
        <f t="shared" si="0"/>
        <v>17.5</v>
      </c>
      <c r="F15" s="51">
        <f>'Criteria 2'!D297</f>
        <v>4</v>
      </c>
      <c r="G15" s="51">
        <v>3.5</v>
      </c>
      <c r="H15" s="52">
        <f t="shared" si="1"/>
        <v>14</v>
      </c>
      <c r="I15" s="51">
        <f>'Criteria 3'!F249</f>
        <v>7</v>
      </c>
      <c r="J15" s="51">
        <v>3</v>
      </c>
      <c r="K15" s="52">
        <f t="shared" si="2"/>
        <v>21</v>
      </c>
      <c r="L15" s="51">
        <f>'Criteria 4'!C43</f>
        <v>0</v>
      </c>
      <c r="M15" s="51">
        <v>1</v>
      </c>
      <c r="N15" s="52">
        <f t="shared" si="3"/>
        <v>0</v>
      </c>
      <c r="O15" s="89">
        <f t="shared" si="4"/>
        <v>52.5</v>
      </c>
    </row>
    <row r="16" spans="2:23" x14ac:dyDescent="0.25">
      <c r="B16" s="86" t="s">
        <v>28</v>
      </c>
      <c r="C16" s="51">
        <f>'Criteria 1'!O256</f>
        <v>3</v>
      </c>
      <c r="D16" s="51">
        <v>2.5</v>
      </c>
      <c r="E16" s="52">
        <f t="shared" si="0"/>
        <v>7.5</v>
      </c>
      <c r="F16" s="51">
        <f>'Criteria 2'!D303</f>
        <v>4</v>
      </c>
      <c r="G16" s="51">
        <v>3.5</v>
      </c>
      <c r="H16" s="52">
        <f t="shared" si="1"/>
        <v>14</v>
      </c>
      <c r="I16" s="51">
        <f>'Criteria 3'!F256</f>
        <v>8</v>
      </c>
      <c r="J16" s="51">
        <v>3</v>
      </c>
      <c r="K16" s="52">
        <f t="shared" si="2"/>
        <v>24</v>
      </c>
      <c r="L16" s="51">
        <f>'Criteria 4'!C46</f>
        <v>0</v>
      </c>
      <c r="M16" s="51">
        <v>1</v>
      </c>
      <c r="N16" s="52">
        <f t="shared" si="3"/>
        <v>0</v>
      </c>
      <c r="O16" s="89">
        <f t="shared" si="4"/>
        <v>45.5</v>
      </c>
    </row>
    <row r="17" spans="2:15" x14ac:dyDescent="0.25">
      <c r="B17" s="86" t="s">
        <v>20</v>
      </c>
      <c r="C17" s="51">
        <f>'Criteria 1'!O271</f>
        <v>9</v>
      </c>
      <c r="D17" s="51">
        <v>2.5</v>
      </c>
      <c r="E17" s="52">
        <f t="shared" si="0"/>
        <v>22.5</v>
      </c>
      <c r="F17" s="51">
        <f>'Criteria 2'!D316</f>
        <v>2</v>
      </c>
      <c r="G17" s="51">
        <v>3.5</v>
      </c>
      <c r="H17" s="52">
        <f t="shared" si="1"/>
        <v>7</v>
      </c>
      <c r="I17" s="51">
        <f>'Criteria 3'!F271</f>
        <v>5</v>
      </c>
      <c r="J17" s="51">
        <v>3</v>
      </c>
      <c r="K17" s="52">
        <f t="shared" si="2"/>
        <v>15</v>
      </c>
      <c r="L17" s="51">
        <f>'Criteria 4'!C49</f>
        <v>0</v>
      </c>
      <c r="M17" s="51">
        <v>1</v>
      </c>
      <c r="N17" s="52">
        <f t="shared" si="3"/>
        <v>0</v>
      </c>
      <c r="O17" s="89">
        <f t="shared" si="4"/>
        <v>44.5</v>
      </c>
    </row>
    <row r="18" spans="2:15" x14ac:dyDescent="0.25">
      <c r="B18" s="86" t="s">
        <v>33</v>
      </c>
      <c r="C18" s="51">
        <f>'Criteria 1'!O291</f>
        <v>6</v>
      </c>
      <c r="D18" s="51">
        <v>2.5</v>
      </c>
      <c r="E18" s="52">
        <f t="shared" si="0"/>
        <v>15</v>
      </c>
      <c r="F18" s="51">
        <f>'Criteria 2'!D329</f>
        <v>0</v>
      </c>
      <c r="G18" s="51">
        <v>3.5</v>
      </c>
      <c r="H18" s="52">
        <f t="shared" si="1"/>
        <v>0</v>
      </c>
      <c r="I18" s="51">
        <f>'Criteria 3'!F291</f>
        <v>8</v>
      </c>
      <c r="J18" s="51">
        <v>3</v>
      </c>
      <c r="K18" s="52">
        <f t="shared" si="2"/>
        <v>24</v>
      </c>
      <c r="L18" s="51">
        <f>'Criteria 4'!C53</f>
        <v>0</v>
      </c>
      <c r="M18" s="51">
        <v>1</v>
      </c>
      <c r="N18" s="52">
        <f t="shared" si="3"/>
        <v>0</v>
      </c>
      <c r="O18" s="89">
        <f t="shared" si="4"/>
        <v>39</v>
      </c>
    </row>
    <row r="19" spans="2:15" x14ac:dyDescent="0.25">
      <c r="B19" s="86" t="s">
        <v>22</v>
      </c>
      <c r="C19" s="51">
        <f>'Criteria 1'!O298</f>
        <v>8</v>
      </c>
      <c r="D19" s="51">
        <v>2.5</v>
      </c>
      <c r="E19" s="52">
        <f t="shared" si="0"/>
        <v>20</v>
      </c>
      <c r="F19" s="51">
        <f>'Criteria 2'!D338</f>
        <v>2</v>
      </c>
      <c r="G19" s="51">
        <v>3.5</v>
      </c>
      <c r="H19" s="52">
        <f t="shared" si="1"/>
        <v>7</v>
      </c>
      <c r="I19" s="51">
        <f>'Criteria 3'!F298</f>
        <v>3</v>
      </c>
      <c r="J19" s="51">
        <v>3</v>
      </c>
      <c r="K19" s="52">
        <f t="shared" si="2"/>
        <v>9</v>
      </c>
      <c r="L19" s="51">
        <f>'Criteria 4'!C57</f>
        <v>0</v>
      </c>
      <c r="M19" s="51">
        <v>1</v>
      </c>
      <c r="N19" s="52">
        <f t="shared" si="3"/>
        <v>0</v>
      </c>
      <c r="O19" s="89">
        <f t="shared" si="4"/>
        <v>36</v>
      </c>
    </row>
    <row r="20" spans="2:15" ht="30" x14ac:dyDescent="0.25">
      <c r="B20" s="86" t="s">
        <v>23</v>
      </c>
      <c r="C20" s="51">
        <f>'Criteria 1'!O309</f>
        <v>2</v>
      </c>
      <c r="D20" s="51">
        <v>2.5</v>
      </c>
      <c r="E20" s="52">
        <f t="shared" si="0"/>
        <v>5</v>
      </c>
      <c r="F20" s="51">
        <f>'Criteria 2'!D349</f>
        <v>0</v>
      </c>
      <c r="G20" s="51">
        <v>3.5</v>
      </c>
      <c r="H20" s="52">
        <f t="shared" si="1"/>
        <v>0</v>
      </c>
      <c r="I20" s="51">
        <f>'Criteria 3'!F309</f>
        <v>8</v>
      </c>
      <c r="J20" s="51">
        <v>3</v>
      </c>
      <c r="K20" s="52">
        <f t="shared" si="2"/>
        <v>24</v>
      </c>
      <c r="L20" s="51">
        <f>'Criteria 4'!C60</f>
        <v>0</v>
      </c>
      <c r="M20" s="51">
        <v>1</v>
      </c>
      <c r="N20" s="52">
        <f t="shared" si="3"/>
        <v>0</v>
      </c>
      <c r="O20" s="89">
        <f t="shared" si="4"/>
        <v>29</v>
      </c>
    </row>
    <row r="21" spans="2:15" ht="27" thickBot="1" x14ac:dyDescent="0.3">
      <c r="B21" s="104" t="s">
        <v>944</v>
      </c>
      <c r="C21" s="105"/>
      <c r="D21" s="105"/>
      <c r="E21" s="105"/>
      <c r="F21" s="105"/>
      <c r="G21" s="105"/>
      <c r="H21" s="105"/>
      <c r="I21" s="105"/>
      <c r="J21" s="105"/>
      <c r="K21" s="105"/>
      <c r="L21" s="105"/>
      <c r="M21" s="105"/>
      <c r="N21" s="105"/>
      <c r="O21" s="91">
        <f>AVERAGE(O8:O20)</f>
        <v>50.615384615384613</v>
      </c>
    </row>
  </sheetData>
  <sortState xmlns:xlrd2="http://schemas.microsoft.com/office/spreadsheetml/2017/richdata2" ref="B8:O20">
    <sortCondition descending="1" ref="O20"/>
  </sortState>
  <mergeCells count="9">
    <mergeCell ref="Q2:W7"/>
    <mergeCell ref="B21:N21"/>
    <mergeCell ref="B2:O5"/>
    <mergeCell ref="B6:B7"/>
    <mergeCell ref="C6:E6"/>
    <mergeCell ref="F6:H6"/>
    <mergeCell ref="I6:K6"/>
    <mergeCell ref="L6:N6"/>
    <mergeCell ref="O6:O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BC937-6E5D-4DF6-834A-C742ED45E4AF}">
  <dimension ref="A1:U529"/>
  <sheetViews>
    <sheetView topLeftCell="C1" zoomScale="85" zoomScaleNormal="85" workbookViewId="0">
      <pane ySplit="3" topLeftCell="A145" activePane="bottomLeft" state="frozen"/>
      <selection activeCell="C1" sqref="C1"/>
      <selection pane="bottomLeft" activeCell="J149" sqref="J149"/>
    </sheetView>
  </sheetViews>
  <sheetFormatPr defaultColWidth="8.7109375" defaultRowHeight="12" x14ac:dyDescent="0.25"/>
  <cols>
    <col min="1" max="1" width="12.140625" style="22" hidden="1" customWidth="1"/>
    <col min="2" max="2" width="26.5703125" style="22" hidden="1" customWidth="1"/>
    <col min="3" max="3" width="65.85546875" style="16" customWidth="1"/>
    <col min="4" max="4" width="13.42578125" style="16" customWidth="1"/>
    <col min="5" max="5" width="16.140625" style="16" customWidth="1"/>
    <col min="6" max="6" width="9.28515625" style="22" bestFit="1" customWidth="1"/>
    <col min="7" max="7" width="12.28515625" style="22" bestFit="1" customWidth="1"/>
    <col min="8" max="8" width="8" style="22" bestFit="1" customWidth="1"/>
    <col min="9" max="9" width="10.42578125" style="22" bestFit="1" customWidth="1"/>
    <col min="10" max="10" width="16.7109375" style="22" bestFit="1" customWidth="1"/>
    <col min="11" max="11" width="9.85546875" style="22" bestFit="1" customWidth="1"/>
    <col min="12" max="12" width="11.7109375" style="22" bestFit="1" customWidth="1"/>
    <col min="13" max="13" width="21.140625" style="22" bestFit="1" customWidth="1"/>
    <col min="14" max="14" width="10.7109375" style="22" bestFit="1" customWidth="1"/>
    <col min="15" max="15" width="6.42578125" style="33" bestFit="1" customWidth="1"/>
    <col min="16" max="16" width="9.85546875" style="33" customWidth="1"/>
    <col min="17" max="17" width="26.5703125" style="22" hidden="1" customWidth="1"/>
    <col min="18" max="18" width="63" style="22" hidden="1" customWidth="1"/>
    <col min="19" max="19" width="9.28515625" style="22" bestFit="1" customWidth="1"/>
    <col min="20" max="20" width="12.85546875" style="22" bestFit="1" customWidth="1"/>
    <col min="21" max="21" width="17.28515625" style="22" customWidth="1"/>
    <col min="22" max="16384" width="8.7109375" style="22"/>
  </cols>
  <sheetData>
    <row r="1" spans="1:21" ht="89.25" customHeight="1" x14ac:dyDescent="0.25">
      <c r="A1" s="131" t="s">
        <v>300</v>
      </c>
      <c r="B1" s="132"/>
      <c r="C1" s="132"/>
      <c r="D1" s="132"/>
      <c r="E1" s="132"/>
      <c r="F1" s="132"/>
      <c r="G1" s="132"/>
      <c r="H1" s="132"/>
      <c r="I1" s="132"/>
      <c r="J1" s="132"/>
      <c r="K1" s="132"/>
      <c r="L1" s="132"/>
      <c r="M1" s="132"/>
      <c r="N1" s="132"/>
      <c r="O1" s="133"/>
      <c r="P1" s="28"/>
    </row>
    <row r="2" spans="1:21" ht="12" customHeight="1" x14ac:dyDescent="0.25">
      <c r="A2" s="121" t="s">
        <v>38</v>
      </c>
      <c r="B2" s="125" t="s">
        <v>287</v>
      </c>
      <c r="C2" s="124" t="s">
        <v>14</v>
      </c>
      <c r="D2" s="124" t="s">
        <v>30</v>
      </c>
      <c r="E2" s="124" t="s">
        <v>31</v>
      </c>
      <c r="F2" s="125" t="s">
        <v>7</v>
      </c>
      <c r="G2" s="125"/>
      <c r="H2" s="125"/>
      <c r="I2" s="125"/>
      <c r="J2" s="125"/>
      <c r="K2" s="125"/>
      <c r="L2" s="125"/>
      <c r="M2" s="125"/>
      <c r="N2" s="125"/>
      <c r="O2" s="130"/>
      <c r="P2" s="28"/>
    </row>
    <row r="3" spans="1:21" ht="24.75" thickBot="1" x14ac:dyDescent="0.3">
      <c r="A3" s="121"/>
      <c r="B3" s="125"/>
      <c r="C3" s="124"/>
      <c r="D3" s="124"/>
      <c r="E3" s="124"/>
      <c r="F3" s="54" t="s">
        <v>8</v>
      </c>
      <c r="G3" s="54" t="s">
        <v>10</v>
      </c>
      <c r="H3" s="54" t="s">
        <v>11</v>
      </c>
      <c r="I3" s="54" t="s">
        <v>5</v>
      </c>
      <c r="J3" s="54" t="s">
        <v>1</v>
      </c>
      <c r="K3" s="54" t="s">
        <v>2</v>
      </c>
      <c r="L3" s="54" t="s">
        <v>13</v>
      </c>
      <c r="M3" s="54" t="s">
        <v>6</v>
      </c>
      <c r="N3" s="54" t="s">
        <v>9</v>
      </c>
      <c r="O3" s="78" t="s">
        <v>3</v>
      </c>
      <c r="P3" s="28"/>
    </row>
    <row r="4" spans="1:21" ht="26.25" x14ac:dyDescent="0.25">
      <c r="A4" s="126" t="s">
        <v>27</v>
      </c>
      <c r="B4" s="127"/>
      <c r="C4" s="127"/>
      <c r="D4" s="127"/>
      <c r="E4" s="127"/>
      <c r="F4" s="127"/>
      <c r="G4" s="127"/>
      <c r="H4" s="127"/>
      <c r="I4" s="127"/>
      <c r="J4" s="127"/>
      <c r="K4" s="127"/>
      <c r="L4" s="127"/>
      <c r="M4" s="127"/>
      <c r="N4" s="127"/>
      <c r="O4" s="128"/>
      <c r="P4" s="28"/>
      <c r="Q4" s="115" t="s">
        <v>934</v>
      </c>
      <c r="R4" s="116"/>
      <c r="S4" s="28"/>
      <c r="T4" s="28"/>
      <c r="U4" s="28"/>
    </row>
    <row r="5" spans="1:21" x14ac:dyDescent="0.25">
      <c r="A5" s="59" t="s">
        <v>285</v>
      </c>
      <c r="B5" s="1"/>
      <c r="C5" s="9" t="s">
        <v>339</v>
      </c>
      <c r="D5" s="2" t="s">
        <v>965</v>
      </c>
      <c r="E5" s="2" t="s">
        <v>125</v>
      </c>
      <c r="F5" s="11">
        <v>1</v>
      </c>
      <c r="G5" s="11">
        <v>1</v>
      </c>
      <c r="H5" s="11">
        <v>1</v>
      </c>
      <c r="I5" s="11">
        <v>1</v>
      </c>
      <c r="J5" s="11">
        <v>1</v>
      </c>
      <c r="K5" s="11">
        <v>1</v>
      </c>
      <c r="L5" s="11">
        <v>1</v>
      </c>
      <c r="M5" s="11">
        <v>1</v>
      </c>
      <c r="N5" s="11">
        <v>0</v>
      </c>
      <c r="O5" s="84">
        <f t="shared" ref="O5:O17" si="0">SUM(F5:N5)</f>
        <v>8</v>
      </c>
      <c r="P5" s="28"/>
      <c r="Q5" s="117"/>
      <c r="R5" s="118"/>
      <c r="S5" s="28"/>
      <c r="T5" s="28"/>
      <c r="U5" s="28"/>
    </row>
    <row r="6" spans="1:21" x14ac:dyDescent="0.25">
      <c r="A6" s="59" t="s">
        <v>285</v>
      </c>
      <c r="B6" s="1"/>
      <c r="C6" s="9" t="s">
        <v>340</v>
      </c>
      <c r="D6" s="2" t="s">
        <v>965</v>
      </c>
      <c r="E6" s="2" t="s">
        <v>125</v>
      </c>
      <c r="F6" s="11">
        <v>1</v>
      </c>
      <c r="G6" s="11">
        <v>1</v>
      </c>
      <c r="H6" s="11">
        <v>1</v>
      </c>
      <c r="I6" s="11">
        <v>1</v>
      </c>
      <c r="J6" s="11">
        <v>1</v>
      </c>
      <c r="K6" s="11">
        <v>1</v>
      </c>
      <c r="L6" s="11">
        <v>1</v>
      </c>
      <c r="M6" s="11">
        <v>1</v>
      </c>
      <c r="N6" s="11">
        <v>0</v>
      </c>
      <c r="O6" s="84">
        <f t="shared" si="0"/>
        <v>8</v>
      </c>
      <c r="P6" s="28"/>
      <c r="Q6" s="117"/>
      <c r="R6" s="118"/>
      <c r="S6" s="28"/>
      <c r="T6" s="28"/>
      <c r="U6" s="28"/>
    </row>
    <row r="7" spans="1:21" ht="24" x14ac:dyDescent="0.25">
      <c r="A7" s="59" t="s">
        <v>285</v>
      </c>
      <c r="B7" s="1"/>
      <c r="C7" s="13" t="s">
        <v>341</v>
      </c>
      <c r="D7" s="2" t="s">
        <v>956</v>
      </c>
      <c r="E7" s="2" t="s">
        <v>968</v>
      </c>
      <c r="F7" s="11">
        <v>1</v>
      </c>
      <c r="G7" s="11">
        <v>1</v>
      </c>
      <c r="H7" s="11">
        <v>1</v>
      </c>
      <c r="I7" s="11">
        <v>1</v>
      </c>
      <c r="J7" s="11">
        <v>1</v>
      </c>
      <c r="K7" s="11">
        <v>1</v>
      </c>
      <c r="L7" s="11">
        <v>1</v>
      </c>
      <c r="M7" s="11">
        <v>1</v>
      </c>
      <c r="N7" s="11">
        <v>0</v>
      </c>
      <c r="O7" s="84">
        <f t="shared" si="0"/>
        <v>8</v>
      </c>
      <c r="P7" s="28"/>
      <c r="Q7" s="117"/>
      <c r="R7" s="118"/>
      <c r="S7" s="28"/>
      <c r="T7" s="28"/>
      <c r="U7" s="28"/>
    </row>
    <row r="8" spans="1:21" ht="24" x14ac:dyDescent="0.25">
      <c r="A8" s="59" t="s">
        <v>285</v>
      </c>
      <c r="B8" s="1"/>
      <c r="C8" s="13" t="s">
        <v>342</v>
      </c>
      <c r="D8" s="2" t="s">
        <v>961</v>
      </c>
      <c r="E8" s="2" t="s">
        <v>969</v>
      </c>
      <c r="F8" s="11">
        <v>1</v>
      </c>
      <c r="G8" s="11">
        <v>1</v>
      </c>
      <c r="H8" s="11">
        <v>1</v>
      </c>
      <c r="I8" s="11">
        <v>1</v>
      </c>
      <c r="J8" s="11">
        <v>1</v>
      </c>
      <c r="K8" s="11">
        <v>1</v>
      </c>
      <c r="L8" s="11">
        <v>1</v>
      </c>
      <c r="M8" s="11">
        <v>0</v>
      </c>
      <c r="N8" s="11">
        <v>0</v>
      </c>
      <c r="O8" s="84">
        <f t="shared" si="0"/>
        <v>7</v>
      </c>
      <c r="P8" s="28"/>
      <c r="Q8" s="117"/>
      <c r="R8" s="118"/>
      <c r="S8" s="28"/>
      <c r="T8" s="28"/>
      <c r="U8" s="28"/>
    </row>
    <row r="9" spans="1:21" x14ac:dyDescent="0.25">
      <c r="A9" s="59" t="s">
        <v>285</v>
      </c>
      <c r="B9" s="1"/>
      <c r="C9" s="2" t="s">
        <v>343</v>
      </c>
      <c r="D9" s="2" t="s">
        <v>957</v>
      </c>
      <c r="E9" s="2" t="s">
        <v>41</v>
      </c>
      <c r="F9" s="11">
        <v>1</v>
      </c>
      <c r="G9" s="11">
        <v>1</v>
      </c>
      <c r="H9" s="11">
        <v>1</v>
      </c>
      <c r="I9" s="11">
        <v>1</v>
      </c>
      <c r="J9" s="11">
        <v>1</v>
      </c>
      <c r="K9" s="11">
        <v>1</v>
      </c>
      <c r="L9" s="11">
        <v>1</v>
      </c>
      <c r="M9" s="11">
        <v>0</v>
      </c>
      <c r="N9" s="11">
        <v>0</v>
      </c>
      <c r="O9" s="84">
        <f t="shared" si="0"/>
        <v>7</v>
      </c>
      <c r="P9" s="28"/>
      <c r="Q9" s="117"/>
      <c r="R9" s="118"/>
      <c r="S9" s="28"/>
      <c r="T9" s="28"/>
      <c r="U9" s="28"/>
    </row>
    <row r="10" spans="1:21" x14ac:dyDescent="0.25">
      <c r="A10" s="59" t="s">
        <v>285</v>
      </c>
      <c r="B10" s="1"/>
      <c r="C10" s="9" t="s">
        <v>344</v>
      </c>
      <c r="D10" s="2" t="s">
        <v>966</v>
      </c>
      <c r="E10" s="2" t="s">
        <v>41</v>
      </c>
      <c r="F10" s="11">
        <v>1</v>
      </c>
      <c r="G10" s="11">
        <v>1</v>
      </c>
      <c r="H10" s="11">
        <v>1</v>
      </c>
      <c r="I10" s="11">
        <v>1</v>
      </c>
      <c r="J10" s="11">
        <v>1</v>
      </c>
      <c r="K10" s="11">
        <v>1</v>
      </c>
      <c r="L10" s="11">
        <v>1</v>
      </c>
      <c r="M10" s="11">
        <v>1</v>
      </c>
      <c r="N10" s="11">
        <v>0</v>
      </c>
      <c r="O10" s="84">
        <f t="shared" si="0"/>
        <v>8</v>
      </c>
      <c r="P10" s="28"/>
      <c r="Q10" s="117"/>
      <c r="R10" s="118"/>
      <c r="S10" s="28"/>
      <c r="T10" s="28"/>
      <c r="U10" s="28"/>
    </row>
    <row r="11" spans="1:21" x14ac:dyDescent="0.25">
      <c r="A11" s="59" t="s">
        <v>285</v>
      </c>
      <c r="B11" s="1"/>
      <c r="C11" s="9" t="s">
        <v>345</v>
      </c>
      <c r="D11" s="2" t="s">
        <v>966</v>
      </c>
      <c r="E11" s="2" t="s">
        <v>41</v>
      </c>
      <c r="F11" s="11">
        <v>1</v>
      </c>
      <c r="G11" s="11">
        <v>1</v>
      </c>
      <c r="H11" s="11">
        <v>1</v>
      </c>
      <c r="I11" s="11">
        <v>1</v>
      </c>
      <c r="J11" s="11">
        <v>1</v>
      </c>
      <c r="K11" s="11">
        <v>1</v>
      </c>
      <c r="L11" s="11">
        <v>1</v>
      </c>
      <c r="M11" s="11">
        <v>0</v>
      </c>
      <c r="N11" s="11">
        <v>0</v>
      </c>
      <c r="O11" s="84">
        <f t="shared" si="0"/>
        <v>7</v>
      </c>
      <c r="P11" s="28"/>
      <c r="Q11" s="117"/>
      <c r="R11" s="118"/>
      <c r="S11" s="28"/>
      <c r="T11" s="28"/>
      <c r="U11" s="28"/>
    </row>
    <row r="12" spans="1:21" x14ac:dyDescent="0.25">
      <c r="A12" s="59" t="s">
        <v>285</v>
      </c>
      <c r="B12" s="1"/>
      <c r="C12" s="9" t="s">
        <v>346</v>
      </c>
      <c r="D12" s="2" t="s">
        <v>957</v>
      </c>
      <c r="E12" s="2" t="s">
        <v>41</v>
      </c>
      <c r="F12" s="11">
        <v>1</v>
      </c>
      <c r="G12" s="11">
        <v>1</v>
      </c>
      <c r="H12" s="11">
        <v>1</v>
      </c>
      <c r="I12" s="11">
        <v>1</v>
      </c>
      <c r="J12" s="11">
        <v>1</v>
      </c>
      <c r="K12" s="11">
        <v>1</v>
      </c>
      <c r="L12" s="11">
        <v>1</v>
      </c>
      <c r="M12" s="11">
        <v>0</v>
      </c>
      <c r="N12" s="11">
        <v>0</v>
      </c>
      <c r="O12" s="84">
        <f t="shared" si="0"/>
        <v>7</v>
      </c>
      <c r="P12" s="28"/>
      <c r="Q12" s="117"/>
      <c r="R12" s="118"/>
      <c r="S12" s="28"/>
      <c r="T12" s="28"/>
      <c r="U12" s="28"/>
    </row>
    <row r="13" spans="1:21" ht="24" x14ac:dyDescent="0.25">
      <c r="A13" s="59" t="s">
        <v>285</v>
      </c>
      <c r="B13" s="1"/>
      <c r="C13" s="9" t="s">
        <v>347</v>
      </c>
      <c r="D13" s="2" t="s">
        <v>957</v>
      </c>
      <c r="E13" s="2" t="s">
        <v>41</v>
      </c>
      <c r="F13" s="11">
        <v>1</v>
      </c>
      <c r="G13" s="11">
        <v>1</v>
      </c>
      <c r="H13" s="11">
        <v>1</v>
      </c>
      <c r="I13" s="11">
        <v>1</v>
      </c>
      <c r="J13" s="11">
        <v>1</v>
      </c>
      <c r="K13" s="11">
        <v>1</v>
      </c>
      <c r="L13" s="11">
        <v>1</v>
      </c>
      <c r="M13" s="11">
        <v>1</v>
      </c>
      <c r="N13" s="11">
        <v>0</v>
      </c>
      <c r="O13" s="84">
        <f t="shared" si="0"/>
        <v>8</v>
      </c>
      <c r="P13" s="28"/>
      <c r="Q13" s="117"/>
      <c r="R13" s="118"/>
      <c r="S13" s="28"/>
      <c r="T13" s="28"/>
      <c r="U13" s="28"/>
    </row>
    <row r="14" spans="1:21" x14ac:dyDescent="0.25">
      <c r="A14" s="59" t="s">
        <v>285</v>
      </c>
      <c r="B14" s="1"/>
      <c r="C14" s="25" t="s">
        <v>348</v>
      </c>
      <c r="D14" s="2" t="s">
        <v>966</v>
      </c>
      <c r="E14" s="2" t="s">
        <v>41</v>
      </c>
      <c r="F14" s="11">
        <v>1</v>
      </c>
      <c r="G14" s="11">
        <v>1</v>
      </c>
      <c r="H14" s="11">
        <v>1</v>
      </c>
      <c r="I14" s="11">
        <v>1</v>
      </c>
      <c r="J14" s="11">
        <v>1</v>
      </c>
      <c r="K14" s="11">
        <v>1</v>
      </c>
      <c r="L14" s="11">
        <v>1</v>
      </c>
      <c r="M14" s="11">
        <v>1</v>
      </c>
      <c r="N14" s="11">
        <v>0</v>
      </c>
      <c r="O14" s="84">
        <f t="shared" si="0"/>
        <v>8</v>
      </c>
      <c r="P14" s="28"/>
      <c r="Q14" s="117"/>
      <c r="R14" s="118"/>
      <c r="S14" s="28"/>
      <c r="T14" s="28"/>
      <c r="U14" s="28"/>
    </row>
    <row r="15" spans="1:21" ht="12.75" thickBot="1" x14ac:dyDescent="0.3">
      <c r="A15" s="59" t="s">
        <v>285</v>
      </c>
      <c r="B15" s="1"/>
      <c r="C15" s="9" t="s">
        <v>349</v>
      </c>
      <c r="D15" s="2" t="s">
        <v>962</v>
      </c>
      <c r="E15" s="2" t="s">
        <v>41</v>
      </c>
      <c r="F15" s="11">
        <v>1</v>
      </c>
      <c r="G15" s="11">
        <v>1</v>
      </c>
      <c r="H15" s="11">
        <v>0</v>
      </c>
      <c r="I15" s="11">
        <v>0</v>
      </c>
      <c r="J15" s="11">
        <v>0</v>
      </c>
      <c r="K15" s="11">
        <v>0</v>
      </c>
      <c r="L15" s="11">
        <v>1</v>
      </c>
      <c r="M15" s="11">
        <v>0</v>
      </c>
      <c r="N15" s="11">
        <v>0</v>
      </c>
      <c r="O15" s="84">
        <f t="shared" si="0"/>
        <v>3</v>
      </c>
      <c r="P15" s="28"/>
      <c r="Q15" s="119"/>
      <c r="R15" s="120"/>
      <c r="S15" s="28"/>
      <c r="T15" s="28"/>
      <c r="U15" s="28"/>
    </row>
    <row r="16" spans="1:21" x14ac:dyDescent="0.25">
      <c r="A16" s="59" t="s">
        <v>285</v>
      </c>
      <c r="B16" s="1"/>
      <c r="C16" s="13" t="s">
        <v>350</v>
      </c>
      <c r="D16" s="2" t="s">
        <v>961</v>
      </c>
      <c r="E16" s="2" t="s">
        <v>125</v>
      </c>
      <c r="F16" s="11">
        <v>1</v>
      </c>
      <c r="G16" s="11">
        <v>1</v>
      </c>
      <c r="H16" s="11">
        <v>1</v>
      </c>
      <c r="I16" s="11">
        <v>1</v>
      </c>
      <c r="J16" s="11">
        <v>1</v>
      </c>
      <c r="K16" s="11">
        <v>1</v>
      </c>
      <c r="L16" s="11">
        <v>1</v>
      </c>
      <c r="M16" s="11">
        <v>1</v>
      </c>
      <c r="N16" s="11">
        <v>0</v>
      </c>
      <c r="O16" s="84">
        <f t="shared" si="0"/>
        <v>8</v>
      </c>
      <c r="P16" s="28"/>
      <c r="Q16" s="28"/>
      <c r="R16" s="28"/>
      <c r="S16" s="28"/>
      <c r="T16" s="28"/>
      <c r="U16" s="28"/>
    </row>
    <row r="17" spans="1:21" ht="30" customHeight="1" x14ac:dyDescent="0.25">
      <c r="A17" s="59" t="s">
        <v>285</v>
      </c>
      <c r="B17" s="1"/>
      <c r="C17" s="13" t="s">
        <v>351</v>
      </c>
      <c r="D17" s="2" t="s">
        <v>965</v>
      </c>
      <c r="E17" s="2" t="s">
        <v>125</v>
      </c>
      <c r="F17" s="11">
        <v>1</v>
      </c>
      <c r="G17" s="11">
        <v>1</v>
      </c>
      <c r="H17" s="11">
        <v>1</v>
      </c>
      <c r="I17" s="11">
        <v>1</v>
      </c>
      <c r="J17" s="11">
        <v>1</v>
      </c>
      <c r="K17" s="11">
        <v>1</v>
      </c>
      <c r="L17" s="11">
        <v>1</v>
      </c>
      <c r="M17" s="11">
        <v>0</v>
      </c>
      <c r="N17" s="11">
        <v>0</v>
      </c>
      <c r="O17" s="84">
        <f t="shared" si="0"/>
        <v>7</v>
      </c>
      <c r="P17" s="28"/>
      <c r="Q17" s="28"/>
      <c r="R17" s="28"/>
      <c r="S17" s="28"/>
      <c r="T17" s="28"/>
      <c r="U17" s="28"/>
    </row>
    <row r="18" spans="1:21" x14ac:dyDescent="0.25">
      <c r="A18" s="122" t="s">
        <v>168</v>
      </c>
      <c r="B18" s="123"/>
      <c r="C18" s="123"/>
      <c r="D18" s="123"/>
      <c r="E18" s="123"/>
      <c r="F18" s="123"/>
      <c r="G18" s="123"/>
      <c r="H18" s="123"/>
      <c r="I18" s="123"/>
      <c r="J18" s="123"/>
      <c r="K18" s="123"/>
      <c r="L18" s="123"/>
      <c r="M18" s="123"/>
      <c r="N18" s="123"/>
      <c r="O18" s="73">
        <v>0.92</v>
      </c>
      <c r="P18" s="28"/>
      <c r="Q18" s="28"/>
      <c r="R18" s="28"/>
      <c r="S18" s="28"/>
      <c r="T18" s="28"/>
      <c r="U18" s="28"/>
    </row>
    <row r="19" spans="1:21" x14ac:dyDescent="0.25">
      <c r="A19" s="122" t="s">
        <v>0</v>
      </c>
      <c r="B19" s="123"/>
      <c r="C19" s="123"/>
      <c r="D19" s="123"/>
      <c r="E19" s="123"/>
      <c r="F19" s="123"/>
      <c r="G19" s="123"/>
      <c r="H19" s="123"/>
      <c r="I19" s="123"/>
      <c r="J19" s="123"/>
      <c r="K19" s="123"/>
      <c r="L19" s="123"/>
      <c r="M19" s="123"/>
      <c r="N19" s="123"/>
      <c r="O19" s="71">
        <v>10</v>
      </c>
      <c r="P19" s="28"/>
      <c r="Q19" s="28"/>
      <c r="R19" s="28"/>
      <c r="S19" s="28"/>
      <c r="T19" s="28"/>
      <c r="U19" s="28"/>
    </row>
    <row r="20" spans="1:21" ht="26.25" x14ac:dyDescent="0.25">
      <c r="A20" s="126" t="s">
        <v>24</v>
      </c>
      <c r="B20" s="127"/>
      <c r="C20" s="127"/>
      <c r="D20" s="127"/>
      <c r="E20" s="127"/>
      <c r="F20" s="127"/>
      <c r="G20" s="127"/>
      <c r="H20" s="127"/>
      <c r="I20" s="127"/>
      <c r="J20" s="127"/>
      <c r="K20" s="127"/>
      <c r="L20" s="127"/>
      <c r="M20" s="127"/>
      <c r="N20" s="127"/>
      <c r="O20" s="128"/>
      <c r="P20" s="28"/>
      <c r="Q20" s="28"/>
      <c r="R20" s="28"/>
      <c r="S20" s="28"/>
      <c r="T20" s="28"/>
      <c r="U20" s="28"/>
    </row>
    <row r="21" spans="1:21" ht="26.25" customHeight="1" x14ac:dyDescent="0.25">
      <c r="A21" s="59" t="s">
        <v>169</v>
      </c>
      <c r="B21" s="1" t="s">
        <v>954</v>
      </c>
      <c r="C21" s="2" t="s">
        <v>359</v>
      </c>
      <c r="D21" s="3" t="s">
        <v>965</v>
      </c>
      <c r="E21" s="2" t="s">
        <v>125</v>
      </c>
      <c r="F21" s="11">
        <v>1</v>
      </c>
      <c r="G21" s="11">
        <v>1</v>
      </c>
      <c r="H21" s="11">
        <v>1</v>
      </c>
      <c r="I21" s="11">
        <v>0</v>
      </c>
      <c r="J21" s="11">
        <v>1</v>
      </c>
      <c r="K21" s="11">
        <v>1</v>
      </c>
      <c r="L21" s="11">
        <v>0</v>
      </c>
      <c r="M21" s="11">
        <v>1</v>
      </c>
      <c r="N21" s="11">
        <v>0</v>
      </c>
      <c r="O21" s="88">
        <f>SUM(F21:N21)</f>
        <v>6</v>
      </c>
      <c r="P21" s="28"/>
      <c r="Q21" s="28"/>
      <c r="R21" s="28"/>
      <c r="S21" s="28"/>
      <c r="T21" s="28"/>
      <c r="U21" s="28"/>
    </row>
    <row r="22" spans="1:21" x14ac:dyDescent="0.25">
      <c r="A22" s="59" t="s">
        <v>169</v>
      </c>
      <c r="B22" s="1" t="s">
        <v>954</v>
      </c>
      <c r="C22" s="2" t="s">
        <v>722</v>
      </c>
      <c r="D22" s="2" t="s">
        <v>956</v>
      </c>
      <c r="E22" s="2" t="s">
        <v>125</v>
      </c>
      <c r="F22" s="11">
        <v>1</v>
      </c>
      <c r="G22" s="11">
        <v>1</v>
      </c>
      <c r="H22" s="11">
        <v>0</v>
      </c>
      <c r="I22" s="11">
        <v>0</v>
      </c>
      <c r="J22" s="11">
        <v>0</v>
      </c>
      <c r="K22" s="11">
        <v>0</v>
      </c>
      <c r="L22" s="11">
        <v>0</v>
      </c>
      <c r="M22" s="11">
        <v>1</v>
      </c>
      <c r="N22" s="11">
        <v>0</v>
      </c>
      <c r="O22" s="88">
        <f t="shared" ref="O22:O31" si="1">SUM(F22:N22)</f>
        <v>3</v>
      </c>
      <c r="P22" s="28"/>
      <c r="Q22" s="28"/>
      <c r="R22" s="28"/>
      <c r="S22" s="28"/>
      <c r="T22" s="28"/>
      <c r="U22" s="28"/>
    </row>
    <row r="23" spans="1:21" ht="27.75" customHeight="1" x14ac:dyDescent="0.25">
      <c r="A23" s="59" t="s">
        <v>169</v>
      </c>
      <c r="B23" s="1" t="s">
        <v>954</v>
      </c>
      <c r="C23" s="2" t="s">
        <v>360</v>
      </c>
      <c r="D23" s="5" t="s">
        <v>965</v>
      </c>
      <c r="E23" s="2" t="s">
        <v>125</v>
      </c>
      <c r="F23" s="11">
        <v>1</v>
      </c>
      <c r="G23" s="11">
        <v>1</v>
      </c>
      <c r="H23" s="11">
        <v>1</v>
      </c>
      <c r="I23" s="11">
        <v>1</v>
      </c>
      <c r="J23" s="11">
        <v>1</v>
      </c>
      <c r="K23" s="11">
        <v>1</v>
      </c>
      <c r="L23" s="11">
        <v>0</v>
      </c>
      <c r="M23" s="11">
        <v>0</v>
      </c>
      <c r="N23" s="11">
        <v>0</v>
      </c>
      <c r="O23" s="88">
        <f t="shared" si="1"/>
        <v>6</v>
      </c>
      <c r="P23" s="28"/>
      <c r="Q23" s="28"/>
      <c r="R23" s="28"/>
      <c r="S23" s="28"/>
      <c r="T23" s="28"/>
      <c r="U23" s="28"/>
    </row>
    <row r="24" spans="1:21" x14ac:dyDescent="0.25">
      <c r="A24" s="59" t="s">
        <v>169</v>
      </c>
      <c r="B24" s="1" t="s">
        <v>954</v>
      </c>
      <c r="C24" s="6" t="s">
        <v>361</v>
      </c>
      <c r="D24" s="5" t="s">
        <v>965</v>
      </c>
      <c r="E24" s="2" t="s">
        <v>125</v>
      </c>
      <c r="F24" s="11">
        <v>1</v>
      </c>
      <c r="G24" s="11">
        <v>1</v>
      </c>
      <c r="H24" s="11">
        <v>1</v>
      </c>
      <c r="I24" s="11">
        <v>0</v>
      </c>
      <c r="J24" s="11">
        <v>1</v>
      </c>
      <c r="K24" s="11">
        <v>0</v>
      </c>
      <c r="L24" s="11">
        <v>1</v>
      </c>
      <c r="M24" s="11">
        <v>0</v>
      </c>
      <c r="N24" s="11">
        <v>0</v>
      </c>
      <c r="O24" s="88">
        <f t="shared" si="1"/>
        <v>5</v>
      </c>
      <c r="P24" s="28"/>
      <c r="Q24" s="28"/>
      <c r="R24" s="28"/>
      <c r="S24" s="28"/>
      <c r="T24" s="28"/>
      <c r="U24" s="28"/>
    </row>
    <row r="25" spans="1:21" x14ac:dyDescent="0.25">
      <c r="A25" s="59" t="s">
        <v>169</v>
      </c>
      <c r="B25" s="1" t="s">
        <v>954</v>
      </c>
      <c r="C25" s="6" t="s">
        <v>789</v>
      </c>
      <c r="D25" s="2" t="s">
        <v>961</v>
      </c>
      <c r="E25" s="2" t="s">
        <v>125</v>
      </c>
      <c r="F25" s="11">
        <v>1</v>
      </c>
      <c r="G25" s="11">
        <v>1</v>
      </c>
      <c r="H25" s="11">
        <v>1</v>
      </c>
      <c r="I25" s="11">
        <v>0</v>
      </c>
      <c r="J25" s="11">
        <v>1</v>
      </c>
      <c r="K25" s="11">
        <v>0</v>
      </c>
      <c r="L25" s="11">
        <v>1</v>
      </c>
      <c r="M25" s="11">
        <v>0</v>
      </c>
      <c r="N25" s="11">
        <v>0</v>
      </c>
      <c r="O25" s="88">
        <f t="shared" si="1"/>
        <v>5</v>
      </c>
      <c r="P25" s="28"/>
      <c r="Q25" s="28"/>
      <c r="R25" s="28"/>
      <c r="S25" s="28"/>
      <c r="T25" s="28"/>
      <c r="U25" s="28"/>
    </row>
    <row r="26" spans="1:21" ht="27" customHeight="1" x14ac:dyDescent="0.25">
      <c r="A26" s="59" t="s">
        <v>169</v>
      </c>
      <c r="B26" s="1" t="s">
        <v>958</v>
      </c>
      <c r="C26" s="6" t="s">
        <v>362</v>
      </c>
      <c r="D26" s="3" t="s">
        <v>961</v>
      </c>
      <c r="E26" s="2" t="s">
        <v>125</v>
      </c>
      <c r="F26" s="11">
        <v>1</v>
      </c>
      <c r="G26" s="11">
        <v>1</v>
      </c>
      <c r="H26" s="11">
        <v>1</v>
      </c>
      <c r="I26" s="11">
        <v>1</v>
      </c>
      <c r="J26" s="11">
        <v>1</v>
      </c>
      <c r="K26" s="11">
        <v>1</v>
      </c>
      <c r="L26" s="11">
        <v>1</v>
      </c>
      <c r="M26" s="11">
        <v>1</v>
      </c>
      <c r="N26" s="11">
        <v>0</v>
      </c>
      <c r="O26" s="88">
        <f t="shared" si="1"/>
        <v>8</v>
      </c>
      <c r="P26" s="28"/>
      <c r="Q26" s="28"/>
      <c r="R26" s="28"/>
      <c r="S26" s="28"/>
      <c r="T26" s="28"/>
      <c r="U26" s="28"/>
    </row>
    <row r="27" spans="1:21" x14ac:dyDescent="0.25">
      <c r="A27" s="59" t="s">
        <v>169</v>
      </c>
      <c r="B27" s="1" t="s">
        <v>958</v>
      </c>
      <c r="C27" s="6" t="s">
        <v>363</v>
      </c>
      <c r="D27" s="7" t="s">
        <v>956</v>
      </c>
      <c r="E27" s="2" t="s">
        <v>125</v>
      </c>
      <c r="F27" s="11">
        <v>1</v>
      </c>
      <c r="G27" s="11">
        <v>1</v>
      </c>
      <c r="H27" s="11">
        <v>1</v>
      </c>
      <c r="I27" s="11">
        <v>1</v>
      </c>
      <c r="J27" s="11">
        <v>1</v>
      </c>
      <c r="K27" s="11">
        <v>1</v>
      </c>
      <c r="L27" s="11">
        <v>1</v>
      </c>
      <c r="M27" s="11">
        <v>1</v>
      </c>
      <c r="N27" s="11">
        <v>0</v>
      </c>
      <c r="O27" s="88">
        <f t="shared" si="1"/>
        <v>8</v>
      </c>
      <c r="P27" s="28"/>
      <c r="Q27" s="28"/>
      <c r="R27" s="28"/>
      <c r="S27" s="28"/>
      <c r="T27" s="28"/>
      <c r="U27" s="28"/>
    </row>
    <row r="28" spans="1:21" ht="27" customHeight="1" x14ac:dyDescent="0.25">
      <c r="A28" s="59" t="s">
        <v>169</v>
      </c>
      <c r="B28" s="1" t="s">
        <v>958</v>
      </c>
      <c r="C28" s="2" t="s">
        <v>364</v>
      </c>
      <c r="D28" s="3" t="s">
        <v>965</v>
      </c>
      <c r="E28" s="2" t="s">
        <v>125</v>
      </c>
      <c r="F28" s="11">
        <v>1</v>
      </c>
      <c r="G28" s="11">
        <v>1</v>
      </c>
      <c r="H28" s="11">
        <v>1</v>
      </c>
      <c r="I28" s="11">
        <v>1</v>
      </c>
      <c r="J28" s="11">
        <v>1</v>
      </c>
      <c r="K28" s="11">
        <v>1</v>
      </c>
      <c r="L28" s="11">
        <v>1</v>
      </c>
      <c r="M28" s="11">
        <v>1</v>
      </c>
      <c r="N28" s="11">
        <v>0</v>
      </c>
      <c r="O28" s="88">
        <f t="shared" si="1"/>
        <v>8</v>
      </c>
      <c r="P28" s="28"/>
      <c r="Q28" s="28"/>
      <c r="R28" s="28"/>
      <c r="S28" s="28"/>
      <c r="T28" s="28"/>
      <c r="U28" s="28"/>
    </row>
    <row r="29" spans="1:21" ht="21" customHeight="1" x14ac:dyDescent="0.25">
      <c r="A29" s="59" t="s">
        <v>169</v>
      </c>
      <c r="B29" s="1" t="s">
        <v>958</v>
      </c>
      <c r="C29" s="2" t="s">
        <v>670</v>
      </c>
      <c r="D29" s="7" t="s">
        <v>956</v>
      </c>
      <c r="E29" s="2" t="s">
        <v>125</v>
      </c>
      <c r="F29" s="11">
        <v>1</v>
      </c>
      <c r="G29" s="11">
        <v>1</v>
      </c>
      <c r="H29" s="11">
        <v>1</v>
      </c>
      <c r="I29" s="11">
        <v>0</v>
      </c>
      <c r="J29" s="11">
        <v>1</v>
      </c>
      <c r="K29" s="11">
        <v>0</v>
      </c>
      <c r="L29" s="11">
        <v>1</v>
      </c>
      <c r="M29" s="11">
        <v>1</v>
      </c>
      <c r="N29" s="11">
        <v>0</v>
      </c>
      <c r="O29" s="88">
        <f t="shared" si="1"/>
        <v>6</v>
      </c>
      <c r="P29" s="28"/>
      <c r="Q29" s="28"/>
      <c r="R29" s="28"/>
      <c r="S29" s="28"/>
      <c r="T29" s="28"/>
      <c r="U29" s="28"/>
    </row>
    <row r="30" spans="1:21" ht="27" customHeight="1" x14ac:dyDescent="0.25">
      <c r="A30" s="59" t="s">
        <v>169</v>
      </c>
      <c r="B30" s="1" t="s">
        <v>958</v>
      </c>
      <c r="C30" s="2" t="s">
        <v>365</v>
      </c>
      <c r="D30" s="7" t="s">
        <v>961</v>
      </c>
      <c r="E30" s="2" t="s">
        <v>329</v>
      </c>
      <c r="F30" s="11">
        <v>1</v>
      </c>
      <c r="G30" s="11">
        <v>1</v>
      </c>
      <c r="H30" s="11">
        <v>1</v>
      </c>
      <c r="I30" s="11">
        <v>0</v>
      </c>
      <c r="J30" s="11">
        <v>1</v>
      </c>
      <c r="K30" s="11">
        <v>0</v>
      </c>
      <c r="L30" s="11">
        <v>1</v>
      </c>
      <c r="M30" s="11">
        <v>0</v>
      </c>
      <c r="N30" s="11">
        <v>0</v>
      </c>
      <c r="O30" s="88">
        <f t="shared" si="1"/>
        <v>5</v>
      </c>
      <c r="P30" s="28"/>
      <c r="Q30" s="28"/>
      <c r="R30" s="28"/>
      <c r="S30" s="28"/>
      <c r="T30" s="28"/>
      <c r="U30" s="28"/>
    </row>
    <row r="31" spans="1:21" ht="31.5" customHeight="1" x14ac:dyDescent="0.25">
      <c r="A31" s="59" t="s">
        <v>169</v>
      </c>
      <c r="B31" s="1" t="s">
        <v>958</v>
      </c>
      <c r="C31" s="2" t="s">
        <v>366</v>
      </c>
      <c r="D31" s="7" t="s">
        <v>956</v>
      </c>
      <c r="E31" s="2" t="s">
        <v>329</v>
      </c>
      <c r="F31" s="11">
        <v>1</v>
      </c>
      <c r="G31" s="11">
        <v>1</v>
      </c>
      <c r="H31" s="11">
        <v>1</v>
      </c>
      <c r="I31" s="11">
        <v>0</v>
      </c>
      <c r="J31" s="11">
        <v>1</v>
      </c>
      <c r="K31" s="11">
        <v>0</v>
      </c>
      <c r="L31" s="11">
        <v>1</v>
      </c>
      <c r="M31" s="11">
        <v>0</v>
      </c>
      <c r="N31" s="11">
        <v>0</v>
      </c>
      <c r="O31" s="88">
        <f t="shared" si="1"/>
        <v>5</v>
      </c>
      <c r="P31" s="28"/>
      <c r="Q31" s="28"/>
      <c r="R31" s="28"/>
      <c r="S31" s="28"/>
      <c r="T31" s="28"/>
      <c r="U31" s="28"/>
    </row>
    <row r="32" spans="1:21" x14ac:dyDescent="0.25">
      <c r="A32" s="59"/>
      <c r="B32" s="1"/>
      <c r="C32" s="2" t="s">
        <v>367</v>
      </c>
      <c r="D32" s="7" t="s">
        <v>956</v>
      </c>
      <c r="E32" s="2" t="s">
        <v>125</v>
      </c>
      <c r="F32" s="11">
        <v>1</v>
      </c>
      <c r="G32" s="11">
        <v>1</v>
      </c>
      <c r="H32" s="11">
        <v>1</v>
      </c>
      <c r="I32" s="11">
        <v>0</v>
      </c>
      <c r="J32" s="11">
        <v>1</v>
      </c>
      <c r="K32" s="11">
        <v>0</v>
      </c>
      <c r="L32" s="11">
        <v>1</v>
      </c>
      <c r="M32" s="11">
        <v>0</v>
      </c>
      <c r="N32" s="11">
        <v>0</v>
      </c>
      <c r="O32" s="88">
        <f t="shared" ref="O32:O38" si="2">SUM(F32:N32)</f>
        <v>5</v>
      </c>
      <c r="P32" s="28"/>
      <c r="Q32" s="28"/>
      <c r="R32" s="28"/>
      <c r="S32" s="28"/>
      <c r="T32" s="28"/>
      <c r="U32" s="28"/>
    </row>
    <row r="33" spans="1:21" x14ac:dyDescent="0.25">
      <c r="A33" s="59"/>
      <c r="B33" s="1"/>
      <c r="C33" s="2" t="s">
        <v>368</v>
      </c>
      <c r="D33" s="7" t="s">
        <v>961</v>
      </c>
      <c r="E33" s="2" t="s">
        <v>125</v>
      </c>
      <c r="F33" s="11">
        <v>1</v>
      </c>
      <c r="G33" s="11">
        <v>1</v>
      </c>
      <c r="H33" s="11">
        <v>1</v>
      </c>
      <c r="I33" s="11">
        <v>0</v>
      </c>
      <c r="J33" s="11">
        <v>1</v>
      </c>
      <c r="K33" s="11">
        <v>0</v>
      </c>
      <c r="L33" s="11">
        <v>1</v>
      </c>
      <c r="M33" s="11">
        <v>0</v>
      </c>
      <c r="N33" s="11">
        <v>0</v>
      </c>
      <c r="O33" s="88">
        <f t="shared" si="2"/>
        <v>5</v>
      </c>
      <c r="P33" s="28"/>
      <c r="Q33" s="28"/>
      <c r="R33" s="28"/>
      <c r="S33" s="28"/>
      <c r="T33" s="28"/>
      <c r="U33" s="28"/>
    </row>
    <row r="34" spans="1:21" x14ac:dyDescent="0.25">
      <c r="A34" s="59"/>
      <c r="B34" s="1"/>
      <c r="C34" s="2" t="s">
        <v>369</v>
      </c>
      <c r="D34" s="7" t="s">
        <v>956</v>
      </c>
      <c r="E34" s="2" t="s">
        <v>329</v>
      </c>
      <c r="F34" s="11">
        <v>1</v>
      </c>
      <c r="G34" s="11">
        <v>1</v>
      </c>
      <c r="H34" s="11">
        <v>1</v>
      </c>
      <c r="I34" s="11">
        <v>0</v>
      </c>
      <c r="J34" s="11">
        <v>1</v>
      </c>
      <c r="K34" s="11">
        <v>1</v>
      </c>
      <c r="L34" s="11">
        <v>1</v>
      </c>
      <c r="M34" s="11">
        <v>0</v>
      </c>
      <c r="N34" s="11">
        <v>0</v>
      </c>
      <c r="O34" s="88">
        <f t="shared" si="2"/>
        <v>6</v>
      </c>
      <c r="P34" s="28"/>
      <c r="Q34" s="28"/>
      <c r="R34" s="28"/>
      <c r="S34" s="28"/>
      <c r="T34" s="28"/>
      <c r="U34" s="28"/>
    </row>
    <row r="35" spans="1:21" ht="30" customHeight="1" x14ac:dyDescent="0.25">
      <c r="A35" s="59"/>
      <c r="B35" s="1"/>
      <c r="C35" s="2" t="s">
        <v>370</v>
      </c>
      <c r="D35" s="7" t="s">
        <v>965</v>
      </c>
      <c r="E35" s="2" t="s">
        <v>329</v>
      </c>
      <c r="F35" s="11">
        <v>0</v>
      </c>
      <c r="G35" s="11">
        <v>0</v>
      </c>
      <c r="H35" s="11">
        <v>0</v>
      </c>
      <c r="I35" s="11">
        <v>0</v>
      </c>
      <c r="J35" s="11">
        <v>0</v>
      </c>
      <c r="K35" s="11">
        <v>0</v>
      </c>
      <c r="L35" s="11">
        <v>0</v>
      </c>
      <c r="M35" s="11">
        <v>0</v>
      </c>
      <c r="N35" s="11">
        <v>0</v>
      </c>
      <c r="O35" s="88">
        <f t="shared" si="2"/>
        <v>0</v>
      </c>
      <c r="P35" s="28"/>
      <c r="Q35" s="28"/>
      <c r="R35" s="28"/>
      <c r="S35" s="28"/>
      <c r="T35" s="28"/>
      <c r="U35" s="28"/>
    </row>
    <row r="36" spans="1:21" x14ac:dyDescent="0.25">
      <c r="A36" s="59"/>
      <c r="B36" s="1"/>
      <c r="C36" s="2" t="s">
        <v>371</v>
      </c>
      <c r="D36" s="7" t="s">
        <v>965</v>
      </c>
      <c r="E36" s="2" t="s">
        <v>329</v>
      </c>
      <c r="F36" s="11">
        <v>1</v>
      </c>
      <c r="G36" s="11">
        <v>1</v>
      </c>
      <c r="H36" s="11">
        <v>1</v>
      </c>
      <c r="I36" s="11">
        <v>1</v>
      </c>
      <c r="J36" s="11">
        <v>1</v>
      </c>
      <c r="K36" s="11">
        <v>1</v>
      </c>
      <c r="L36" s="11">
        <v>1</v>
      </c>
      <c r="M36" s="11">
        <v>0</v>
      </c>
      <c r="N36" s="11">
        <v>0</v>
      </c>
      <c r="O36" s="88">
        <f t="shared" si="2"/>
        <v>7</v>
      </c>
      <c r="P36" s="28"/>
      <c r="Q36" s="28"/>
      <c r="R36" s="28"/>
      <c r="S36" s="28"/>
      <c r="T36" s="28"/>
      <c r="U36" s="28"/>
    </row>
    <row r="37" spans="1:21" x14ac:dyDescent="0.25">
      <c r="A37" s="59"/>
      <c r="B37" s="1"/>
      <c r="C37" s="2" t="s">
        <v>372</v>
      </c>
      <c r="D37" s="7" t="s">
        <v>961</v>
      </c>
      <c r="E37" s="2" t="s">
        <v>329</v>
      </c>
      <c r="F37" s="11">
        <v>0</v>
      </c>
      <c r="G37" s="11">
        <v>0</v>
      </c>
      <c r="H37" s="11">
        <v>0</v>
      </c>
      <c r="I37" s="11">
        <v>0</v>
      </c>
      <c r="J37" s="11">
        <v>0</v>
      </c>
      <c r="K37" s="11">
        <v>0</v>
      </c>
      <c r="L37" s="11">
        <v>0</v>
      </c>
      <c r="M37" s="11">
        <v>0</v>
      </c>
      <c r="N37" s="11">
        <v>0</v>
      </c>
      <c r="O37" s="88">
        <f t="shared" si="2"/>
        <v>0</v>
      </c>
      <c r="P37" s="28"/>
      <c r="Q37" s="28"/>
      <c r="R37" s="28"/>
      <c r="S37" s="28"/>
      <c r="T37" s="28"/>
      <c r="U37" s="28"/>
    </row>
    <row r="38" spans="1:21" x14ac:dyDescent="0.25">
      <c r="A38" s="59"/>
      <c r="B38" s="1"/>
      <c r="C38" s="2" t="s">
        <v>373</v>
      </c>
      <c r="D38" s="7" t="s">
        <v>956</v>
      </c>
      <c r="E38" s="2" t="s">
        <v>125</v>
      </c>
      <c r="F38" s="11">
        <v>1</v>
      </c>
      <c r="G38" s="11">
        <v>1</v>
      </c>
      <c r="H38" s="11">
        <v>1</v>
      </c>
      <c r="I38" s="11">
        <v>1</v>
      </c>
      <c r="J38" s="11">
        <v>1</v>
      </c>
      <c r="K38" s="11">
        <v>0</v>
      </c>
      <c r="L38" s="11">
        <v>0</v>
      </c>
      <c r="M38" s="11">
        <v>0</v>
      </c>
      <c r="N38" s="11">
        <v>0</v>
      </c>
      <c r="O38" s="88">
        <f t="shared" si="2"/>
        <v>5</v>
      </c>
      <c r="P38" s="28"/>
      <c r="Q38" s="28"/>
      <c r="R38" s="28"/>
      <c r="S38" s="28"/>
      <c r="T38" s="28"/>
      <c r="U38" s="28"/>
    </row>
    <row r="39" spans="1:21" x14ac:dyDescent="0.25">
      <c r="A39" s="59"/>
      <c r="B39" s="1"/>
      <c r="C39" s="2" t="s">
        <v>374</v>
      </c>
      <c r="D39" s="7" t="s">
        <v>955</v>
      </c>
      <c r="E39" s="2" t="s">
        <v>41</v>
      </c>
      <c r="F39" s="11">
        <v>1</v>
      </c>
      <c r="G39" s="11">
        <v>1</v>
      </c>
      <c r="H39" s="11">
        <v>1</v>
      </c>
      <c r="I39" s="11">
        <v>1</v>
      </c>
      <c r="J39" s="11">
        <v>0</v>
      </c>
      <c r="K39" s="11">
        <v>1</v>
      </c>
      <c r="L39" s="11">
        <v>1</v>
      </c>
      <c r="M39" s="11">
        <v>1</v>
      </c>
      <c r="N39" s="11">
        <v>0</v>
      </c>
      <c r="O39" s="88">
        <f t="shared" ref="O39:O55" si="3">SUM(F39:N39)</f>
        <v>7</v>
      </c>
      <c r="P39" s="28"/>
      <c r="Q39" s="28"/>
      <c r="R39" s="28"/>
      <c r="S39" s="28"/>
      <c r="T39" s="28"/>
      <c r="U39" s="28"/>
    </row>
    <row r="40" spans="1:21" x14ac:dyDescent="0.25">
      <c r="A40" s="59"/>
      <c r="B40" s="1"/>
      <c r="C40" s="2" t="s">
        <v>375</v>
      </c>
      <c r="D40" s="7" t="s">
        <v>955</v>
      </c>
      <c r="E40" s="2" t="s">
        <v>41</v>
      </c>
      <c r="F40" s="11">
        <v>1</v>
      </c>
      <c r="G40" s="11">
        <v>1</v>
      </c>
      <c r="H40" s="11">
        <v>1</v>
      </c>
      <c r="I40" s="11">
        <v>1</v>
      </c>
      <c r="J40" s="11">
        <v>1</v>
      </c>
      <c r="K40" s="11">
        <v>1</v>
      </c>
      <c r="L40" s="11">
        <v>1</v>
      </c>
      <c r="M40" s="11">
        <v>1</v>
      </c>
      <c r="N40" s="11">
        <v>0</v>
      </c>
      <c r="O40" s="88">
        <f t="shared" si="3"/>
        <v>8</v>
      </c>
      <c r="P40" s="28"/>
      <c r="Q40" s="28"/>
      <c r="R40" s="28"/>
      <c r="S40" s="28"/>
      <c r="T40" s="28"/>
      <c r="U40" s="28"/>
    </row>
    <row r="41" spans="1:21" x14ac:dyDescent="0.25">
      <c r="A41" s="59"/>
      <c r="B41" s="1"/>
      <c r="C41" s="2" t="s">
        <v>376</v>
      </c>
      <c r="D41" s="7" t="s">
        <v>959</v>
      </c>
      <c r="E41" s="2" t="s">
        <v>41</v>
      </c>
      <c r="F41" s="11">
        <v>1</v>
      </c>
      <c r="G41" s="11">
        <v>1</v>
      </c>
      <c r="H41" s="11">
        <v>1</v>
      </c>
      <c r="I41" s="11">
        <v>1</v>
      </c>
      <c r="J41" s="11">
        <v>1</v>
      </c>
      <c r="K41" s="11">
        <v>1</v>
      </c>
      <c r="L41" s="11">
        <v>1</v>
      </c>
      <c r="M41" s="11">
        <v>1</v>
      </c>
      <c r="N41" s="11">
        <v>0</v>
      </c>
      <c r="O41" s="88">
        <f t="shared" si="3"/>
        <v>8</v>
      </c>
      <c r="P41" s="28"/>
      <c r="Q41" s="28"/>
      <c r="R41" s="28"/>
      <c r="S41" s="28"/>
      <c r="T41" s="28"/>
      <c r="U41" s="28"/>
    </row>
    <row r="42" spans="1:21" x14ac:dyDescent="0.25">
      <c r="A42" s="59"/>
      <c r="B42" s="1"/>
      <c r="C42" s="2" t="s">
        <v>377</v>
      </c>
      <c r="D42" s="7" t="s">
        <v>967</v>
      </c>
      <c r="E42" s="2" t="s">
        <v>41</v>
      </c>
      <c r="F42" s="11">
        <v>1</v>
      </c>
      <c r="G42" s="11">
        <v>1</v>
      </c>
      <c r="H42" s="11">
        <v>1</v>
      </c>
      <c r="I42" s="11">
        <v>1</v>
      </c>
      <c r="J42" s="11">
        <v>1</v>
      </c>
      <c r="K42" s="11">
        <v>1</v>
      </c>
      <c r="L42" s="11">
        <v>1</v>
      </c>
      <c r="M42" s="11">
        <v>1</v>
      </c>
      <c r="N42" s="11">
        <v>0</v>
      </c>
      <c r="O42" s="88">
        <f t="shared" si="3"/>
        <v>8</v>
      </c>
      <c r="P42" s="28"/>
      <c r="Q42" s="28"/>
      <c r="R42" s="28"/>
      <c r="S42" s="28"/>
      <c r="T42" s="28"/>
      <c r="U42" s="28"/>
    </row>
    <row r="43" spans="1:21" x14ac:dyDescent="0.25">
      <c r="A43" s="59"/>
      <c r="B43" s="1"/>
      <c r="C43" s="2" t="s">
        <v>935</v>
      </c>
      <c r="D43" s="7" t="s">
        <v>966</v>
      </c>
      <c r="E43" s="2" t="s">
        <v>41</v>
      </c>
      <c r="F43" s="11">
        <v>1</v>
      </c>
      <c r="G43" s="11">
        <v>1</v>
      </c>
      <c r="H43" s="11">
        <v>1</v>
      </c>
      <c r="I43" s="11">
        <v>1</v>
      </c>
      <c r="J43" s="11">
        <v>1</v>
      </c>
      <c r="K43" s="11">
        <v>1</v>
      </c>
      <c r="L43" s="11">
        <v>1</v>
      </c>
      <c r="M43" s="11">
        <v>0</v>
      </c>
      <c r="N43" s="11">
        <v>0</v>
      </c>
      <c r="O43" s="88">
        <f t="shared" si="3"/>
        <v>7</v>
      </c>
      <c r="P43" s="28"/>
      <c r="Q43" s="28"/>
      <c r="R43" s="28"/>
      <c r="S43" s="28"/>
      <c r="T43" s="28"/>
      <c r="U43" s="28"/>
    </row>
    <row r="44" spans="1:21" x14ac:dyDescent="0.25">
      <c r="A44" s="59"/>
      <c r="B44" s="1"/>
      <c r="C44" s="2" t="s">
        <v>378</v>
      </c>
      <c r="D44" s="7" t="s">
        <v>956</v>
      </c>
      <c r="E44" s="2" t="s">
        <v>41</v>
      </c>
      <c r="F44" s="11">
        <v>1</v>
      </c>
      <c r="G44" s="11">
        <v>1</v>
      </c>
      <c r="H44" s="11">
        <v>1</v>
      </c>
      <c r="I44" s="11">
        <v>1</v>
      </c>
      <c r="J44" s="11">
        <v>1</v>
      </c>
      <c r="K44" s="11">
        <v>1</v>
      </c>
      <c r="L44" s="11">
        <v>1</v>
      </c>
      <c r="M44" s="11">
        <v>0</v>
      </c>
      <c r="N44" s="11">
        <v>0</v>
      </c>
      <c r="O44" s="88">
        <f t="shared" si="3"/>
        <v>7</v>
      </c>
      <c r="P44" s="28"/>
      <c r="Q44" s="28"/>
      <c r="R44" s="28"/>
      <c r="S44" s="28"/>
      <c r="T44" s="28"/>
      <c r="U44" s="28"/>
    </row>
    <row r="45" spans="1:21" x14ac:dyDescent="0.25">
      <c r="A45" s="59"/>
      <c r="B45" s="1"/>
      <c r="C45" s="2" t="s">
        <v>379</v>
      </c>
      <c r="D45" s="7" t="s">
        <v>966</v>
      </c>
      <c r="E45" s="2" t="s">
        <v>41</v>
      </c>
      <c r="F45" s="11">
        <v>1</v>
      </c>
      <c r="G45" s="11">
        <v>1</v>
      </c>
      <c r="H45" s="11">
        <v>1</v>
      </c>
      <c r="I45" s="11">
        <v>1</v>
      </c>
      <c r="J45" s="11">
        <v>1</v>
      </c>
      <c r="K45" s="11">
        <v>1</v>
      </c>
      <c r="L45" s="11">
        <v>1</v>
      </c>
      <c r="M45" s="11">
        <v>0</v>
      </c>
      <c r="N45" s="11">
        <v>0</v>
      </c>
      <c r="O45" s="88">
        <f t="shared" si="3"/>
        <v>7</v>
      </c>
      <c r="P45" s="28"/>
      <c r="Q45" s="28"/>
      <c r="R45" s="28"/>
      <c r="S45" s="28"/>
      <c r="T45" s="28"/>
      <c r="U45" s="28"/>
    </row>
    <row r="46" spans="1:21" x14ac:dyDescent="0.25">
      <c r="A46" s="59"/>
      <c r="B46" s="1"/>
      <c r="C46" s="2" t="s">
        <v>380</v>
      </c>
      <c r="D46" s="7" t="s">
        <v>966</v>
      </c>
      <c r="E46" s="2" t="s">
        <v>41</v>
      </c>
      <c r="F46" s="11">
        <v>0</v>
      </c>
      <c r="G46" s="11">
        <v>0</v>
      </c>
      <c r="H46" s="11">
        <v>0</v>
      </c>
      <c r="I46" s="11">
        <v>0</v>
      </c>
      <c r="J46" s="11">
        <v>0</v>
      </c>
      <c r="K46" s="11">
        <v>0</v>
      </c>
      <c r="L46" s="11">
        <v>0</v>
      </c>
      <c r="M46" s="11">
        <v>0</v>
      </c>
      <c r="N46" s="11">
        <v>0</v>
      </c>
      <c r="O46" s="88">
        <f t="shared" si="3"/>
        <v>0</v>
      </c>
      <c r="P46" s="28"/>
      <c r="Q46" s="28"/>
      <c r="R46" s="28"/>
      <c r="S46" s="28"/>
      <c r="T46" s="28"/>
      <c r="U46" s="28"/>
    </row>
    <row r="47" spans="1:21" x14ac:dyDescent="0.25">
      <c r="A47" s="59" t="s">
        <v>169</v>
      </c>
      <c r="B47" s="1" t="s">
        <v>958</v>
      </c>
      <c r="C47" s="9" t="s">
        <v>381</v>
      </c>
      <c r="D47" s="25" t="s">
        <v>966</v>
      </c>
      <c r="E47" s="2" t="s">
        <v>41</v>
      </c>
      <c r="F47" s="11">
        <v>0</v>
      </c>
      <c r="G47" s="11">
        <v>0</v>
      </c>
      <c r="H47" s="11">
        <v>0</v>
      </c>
      <c r="I47" s="11">
        <v>0</v>
      </c>
      <c r="J47" s="11">
        <v>0</v>
      </c>
      <c r="K47" s="11">
        <v>0</v>
      </c>
      <c r="L47" s="11">
        <v>0</v>
      </c>
      <c r="M47" s="11">
        <v>0</v>
      </c>
      <c r="N47" s="11">
        <v>0</v>
      </c>
      <c r="O47" s="88">
        <f t="shared" si="3"/>
        <v>0</v>
      </c>
      <c r="P47" s="28"/>
      <c r="Q47" s="28"/>
      <c r="R47" s="28"/>
      <c r="S47" s="28"/>
      <c r="T47" s="28"/>
      <c r="U47" s="28"/>
    </row>
    <row r="48" spans="1:21" ht="42.75" customHeight="1" x14ac:dyDescent="0.25">
      <c r="A48" s="59"/>
      <c r="B48" s="1"/>
      <c r="C48" s="9" t="s">
        <v>382</v>
      </c>
      <c r="D48" s="25" t="s">
        <v>963</v>
      </c>
      <c r="E48" s="2" t="s">
        <v>41</v>
      </c>
      <c r="F48" s="11">
        <v>1</v>
      </c>
      <c r="G48" s="11">
        <v>1</v>
      </c>
      <c r="H48" s="11">
        <v>1</v>
      </c>
      <c r="I48" s="11">
        <v>1</v>
      </c>
      <c r="J48" s="11">
        <v>1</v>
      </c>
      <c r="K48" s="11">
        <v>1</v>
      </c>
      <c r="L48" s="11">
        <v>1</v>
      </c>
      <c r="M48" s="11">
        <v>0</v>
      </c>
      <c r="N48" s="11">
        <v>0</v>
      </c>
      <c r="O48" s="88">
        <f t="shared" si="3"/>
        <v>7</v>
      </c>
      <c r="P48" s="28"/>
      <c r="Q48" s="28"/>
      <c r="R48" s="28"/>
      <c r="S48" s="28"/>
      <c r="T48" s="28"/>
      <c r="U48" s="28"/>
    </row>
    <row r="49" spans="1:21" ht="24" x14ac:dyDescent="0.25">
      <c r="A49" s="59"/>
      <c r="B49" s="1"/>
      <c r="C49" s="9" t="s">
        <v>383</v>
      </c>
      <c r="D49" s="25" t="s">
        <v>956</v>
      </c>
      <c r="E49" s="2" t="s">
        <v>41</v>
      </c>
      <c r="F49" s="11">
        <v>1</v>
      </c>
      <c r="G49" s="11">
        <v>1</v>
      </c>
      <c r="H49" s="11">
        <v>1</v>
      </c>
      <c r="I49" s="11">
        <v>1</v>
      </c>
      <c r="J49" s="11">
        <v>1</v>
      </c>
      <c r="K49" s="11">
        <v>1</v>
      </c>
      <c r="L49" s="11">
        <v>1</v>
      </c>
      <c r="M49" s="11">
        <v>0</v>
      </c>
      <c r="N49" s="11">
        <v>0</v>
      </c>
      <c r="O49" s="88">
        <f t="shared" si="3"/>
        <v>7</v>
      </c>
      <c r="P49" s="28"/>
      <c r="Q49" s="28"/>
      <c r="R49" s="28"/>
      <c r="S49" s="28"/>
      <c r="T49" s="28"/>
      <c r="U49" s="28"/>
    </row>
    <row r="50" spans="1:21" ht="24" x14ac:dyDescent="0.25">
      <c r="A50" s="59"/>
      <c r="B50" s="1"/>
      <c r="C50" s="9" t="s">
        <v>384</v>
      </c>
      <c r="D50" s="25" t="s">
        <v>966</v>
      </c>
      <c r="E50" s="2" t="s">
        <v>41</v>
      </c>
      <c r="F50" s="11">
        <v>1</v>
      </c>
      <c r="G50" s="11">
        <v>1</v>
      </c>
      <c r="H50" s="11">
        <v>1</v>
      </c>
      <c r="I50" s="11">
        <v>1</v>
      </c>
      <c r="J50" s="11">
        <v>1</v>
      </c>
      <c r="K50" s="11">
        <v>1</v>
      </c>
      <c r="L50" s="11">
        <v>1</v>
      </c>
      <c r="M50" s="11">
        <v>0</v>
      </c>
      <c r="N50" s="11">
        <v>0</v>
      </c>
      <c r="O50" s="88">
        <f t="shared" si="3"/>
        <v>7</v>
      </c>
      <c r="P50" s="28"/>
      <c r="Q50" s="28"/>
      <c r="R50" s="28"/>
      <c r="S50" s="28"/>
      <c r="T50" s="28"/>
      <c r="U50" s="28"/>
    </row>
    <row r="51" spans="1:21" x14ac:dyDescent="0.25">
      <c r="A51" s="59"/>
      <c r="B51" s="1"/>
      <c r="C51" s="25" t="s">
        <v>385</v>
      </c>
      <c r="D51" s="25" t="s">
        <v>963</v>
      </c>
      <c r="E51" s="2" t="s">
        <v>41</v>
      </c>
      <c r="F51" s="11">
        <v>1</v>
      </c>
      <c r="G51" s="11">
        <v>1</v>
      </c>
      <c r="H51" s="11">
        <v>1</v>
      </c>
      <c r="I51" s="11">
        <v>1</v>
      </c>
      <c r="J51" s="11">
        <v>1</v>
      </c>
      <c r="K51" s="11">
        <v>1</v>
      </c>
      <c r="L51" s="11">
        <v>1</v>
      </c>
      <c r="M51" s="11">
        <v>1</v>
      </c>
      <c r="N51" s="11">
        <v>0</v>
      </c>
      <c r="O51" s="88">
        <f t="shared" si="3"/>
        <v>8</v>
      </c>
      <c r="P51" s="28"/>
      <c r="Q51" s="28"/>
      <c r="R51" s="28"/>
      <c r="S51" s="28"/>
      <c r="T51" s="28"/>
      <c r="U51" s="28"/>
    </row>
    <row r="52" spans="1:21" ht="24" x14ac:dyDescent="0.25">
      <c r="A52" s="59"/>
      <c r="B52" s="1"/>
      <c r="C52" s="9" t="s">
        <v>386</v>
      </c>
      <c r="D52" s="25" t="s">
        <v>966</v>
      </c>
      <c r="E52" s="2" t="s">
        <v>41</v>
      </c>
      <c r="F52" s="11">
        <v>0</v>
      </c>
      <c r="G52" s="11">
        <v>0</v>
      </c>
      <c r="H52" s="11">
        <v>0</v>
      </c>
      <c r="I52" s="11">
        <v>0</v>
      </c>
      <c r="J52" s="11">
        <v>0</v>
      </c>
      <c r="K52" s="11">
        <v>0</v>
      </c>
      <c r="L52" s="11">
        <v>0</v>
      </c>
      <c r="M52" s="11">
        <v>0</v>
      </c>
      <c r="N52" s="11">
        <v>0</v>
      </c>
      <c r="O52" s="88">
        <f t="shared" si="3"/>
        <v>0</v>
      </c>
      <c r="P52" s="28"/>
      <c r="Q52" s="28"/>
      <c r="R52" s="28"/>
      <c r="S52" s="28"/>
      <c r="T52" s="28"/>
      <c r="U52" s="28"/>
    </row>
    <row r="53" spans="1:21" x14ac:dyDescent="0.25">
      <c r="A53" s="59"/>
      <c r="B53" s="1"/>
      <c r="C53" s="25" t="s">
        <v>387</v>
      </c>
      <c r="D53" s="25" t="s">
        <v>956</v>
      </c>
      <c r="E53" s="2" t="s">
        <v>41</v>
      </c>
      <c r="F53" s="11">
        <v>1</v>
      </c>
      <c r="G53" s="11">
        <v>1</v>
      </c>
      <c r="H53" s="11">
        <v>1</v>
      </c>
      <c r="I53" s="11">
        <v>1</v>
      </c>
      <c r="J53" s="11">
        <v>1</v>
      </c>
      <c r="K53" s="11">
        <v>1</v>
      </c>
      <c r="L53" s="11">
        <v>1</v>
      </c>
      <c r="M53" s="11">
        <v>0</v>
      </c>
      <c r="N53" s="11">
        <v>0</v>
      </c>
      <c r="O53" s="88">
        <f t="shared" si="3"/>
        <v>7</v>
      </c>
      <c r="P53" s="28"/>
      <c r="Q53" s="28"/>
      <c r="R53" s="28"/>
      <c r="S53" s="28"/>
      <c r="T53" s="28"/>
      <c r="U53" s="28"/>
    </row>
    <row r="54" spans="1:21" x14ac:dyDescent="0.25">
      <c r="A54" s="59"/>
      <c r="B54" s="1"/>
      <c r="C54" s="25" t="s">
        <v>388</v>
      </c>
      <c r="D54" s="25" t="s">
        <v>957</v>
      </c>
      <c r="E54" s="2" t="s">
        <v>41</v>
      </c>
      <c r="F54" s="11">
        <v>1</v>
      </c>
      <c r="G54" s="11">
        <v>1</v>
      </c>
      <c r="H54" s="11">
        <v>1</v>
      </c>
      <c r="I54" s="11">
        <v>1</v>
      </c>
      <c r="J54" s="11">
        <v>1</v>
      </c>
      <c r="K54" s="11">
        <v>1</v>
      </c>
      <c r="L54" s="11">
        <v>1</v>
      </c>
      <c r="M54" s="11">
        <v>0</v>
      </c>
      <c r="N54" s="11">
        <v>0</v>
      </c>
      <c r="O54" s="88">
        <f t="shared" si="3"/>
        <v>7</v>
      </c>
      <c r="P54" s="28"/>
      <c r="Q54" s="28"/>
      <c r="R54" s="28"/>
      <c r="S54" s="28"/>
      <c r="T54" s="28"/>
      <c r="U54" s="28"/>
    </row>
    <row r="55" spans="1:21" x14ac:dyDescent="0.25">
      <c r="A55" s="59"/>
      <c r="B55" s="1"/>
      <c r="C55" s="25" t="s">
        <v>389</v>
      </c>
      <c r="D55" s="25" t="s">
        <v>953</v>
      </c>
      <c r="E55" s="2" t="s">
        <v>41</v>
      </c>
      <c r="F55" s="11">
        <v>1</v>
      </c>
      <c r="G55" s="11">
        <v>1</v>
      </c>
      <c r="H55" s="11">
        <v>1</v>
      </c>
      <c r="I55" s="11">
        <v>1</v>
      </c>
      <c r="J55" s="11">
        <v>1</v>
      </c>
      <c r="K55" s="11">
        <v>1</v>
      </c>
      <c r="L55" s="11">
        <v>1</v>
      </c>
      <c r="M55" s="11">
        <v>0</v>
      </c>
      <c r="N55" s="11">
        <v>0</v>
      </c>
      <c r="O55" s="88">
        <f t="shared" si="3"/>
        <v>7</v>
      </c>
      <c r="P55" s="28"/>
      <c r="Q55" s="28"/>
      <c r="R55" s="28"/>
      <c r="S55" s="28"/>
      <c r="T55" s="28"/>
      <c r="U55" s="28"/>
    </row>
    <row r="56" spans="1:21" x14ac:dyDescent="0.25">
      <c r="A56" s="122" t="s">
        <v>168</v>
      </c>
      <c r="B56" s="123"/>
      <c r="C56" s="123"/>
      <c r="D56" s="123"/>
      <c r="E56" s="123"/>
      <c r="F56" s="123"/>
      <c r="G56" s="123"/>
      <c r="H56" s="123"/>
      <c r="I56" s="123"/>
      <c r="J56" s="123"/>
      <c r="K56" s="123"/>
      <c r="L56" s="123"/>
      <c r="M56" s="123"/>
      <c r="N56" s="123"/>
      <c r="O56" s="73">
        <v>0.83</v>
      </c>
      <c r="P56" s="90"/>
      <c r="Q56" s="28"/>
      <c r="R56" s="28"/>
      <c r="S56" s="28"/>
      <c r="T56" s="28"/>
      <c r="U56" s="28"/>
    </row>
    <row r="57" spans="1:21" x14ac:dyDescent="0.25">
      <c r="A57" s="122" t="s">
        <v>0</v>
      </c>
      <c r="B57" s="123"/>
      <c r="C57" s="123"/>
      <c r="D57" s="123"/>
      <c r="E57" s="123"/>
      <c r="F57" s="123"/>
      <c r="G57" s="123"/>
      <c r="H57" s="123"/>
      <c r="I57" s="123"/>
      <c r="J57" s="123"/>
      <c r="K57" s="123"/>
      <c r="L57" s="123"/>
      <c r="M57" s="123"/>
      <c r="N57" s="123"/>
      <c r="O57" s="71">
        <v>9</v>
      </c>
      <c r="P57" s="28"/>
      <c r="Q57" s="28"/>
      <c r="R57" s="28"/>
      <c r="S57" s="28"/>
      <c r="T57" s="28"/>
      <c r="U57" s="28"/>
    </row>
    <row r="58" spans="1:21" ht="26.25" x14ac:dyDescent="0.25">
      <c r="A58" s="126" t="s">
        <v>21</v>
      </c>
      <c r="B58" s="127"/>
      <c r="C58" s="127"/>
      <c r="D58" s="127"/>
      <c r="E58" s="127"/>
      <c r="F58" s="127"/>
      <c r="G58" s="127"/>
      <c r="H58" s="127"/>
      <c r="I58" s="127"/>
      <c r="J58" s="127"/>
      <c r="K58" s="127"/>
      <c r="L58" s="127"/>
      <c r="M58" s="127"/>
      <c r="N58" s="127"/>
      <c r="O58" s="128"/>
      <c r="P58" s="28"/>
      <c r="Q58" s="28"/>
      <c r="R58" s="28"/>
      <c r="S58" s="28"/>
      <c r="T58" s="28"/>
      <c r="U58" s="28"/>
    </row>
    <row r="59" spans="1:21" ht="24" x14ac:dyDescent="0.25">
      <c r="A59" s="59" t="s">
        <v>129</v>
      </c>
      <c r="B59" s="8" t="s">
        <v>964</v>
      </c>
      <c r="C59" s="2" t="s">
        <v>703</v>
      </c>
      <c r="D59" s="2" t="s">
        <v>965</v>
      </c>
      <c r="E59" s="2" t="s">
        <v>125</v>
      </c>
      <c r="F59" s="11">
        <v>1</v>
      </c>
      <c r="G59" s="11">
        <v>1</v>
      </c>
      <c r="H59" s="11">
        <v>1</v>
      </c>
      <c r="I59" s="11">
        <v>0</v>
      </c>
      <c r="J59" s="11">
        <v>0</v>
      </c>
      <c r="K59" s="11">
        <v>0</v>
      </c>
      <c r="L59" s="11">
        <v>0</v>
      </c>
      <c r="M59" s="11">
        <v>1</v>
      </c>
      <c r="N59" s="11">
        <v>0</v>
      </c>
      <c r="O59" s="84">
        <f t="shared" ref="O59:O67" si="4">SUM(F59:N59)</f>
        <v>4</v>
      </c>
      <c r="P59" s="28"/>
      <c r="Q59" s="28"/>
      <c r="R59" s="28"/>
      <c r="S59" s="28"/>
      <c r="T59" s="28"/>
      <c r="U59" s="28"/>
    </row>
    <row r="60" spans="1:21" x14ac:dyDescent="0.25">
      <c r="A60" s="59" t="s">
        <v>129</v>
      </c>
      <c r="B60" s="1" t="s">
        <v>974</v>
      </c>
      <c r="C60" s="9" t="s">
        <v>474</v>
      </c>
      <c r="D60" s="9" t="s">
        <v>965</v>
      </c>
      <c r="E60" s="2" t="s">
        <v>125</v>
      </c>
      <c r="F60" s="11">
        <v>0</v>
      </c>
      <c r="G60" s="11">
        <v>0</v>
      </c>
      <c r="H60" s="11">
        <v>0</v>
      </c>
      <c r="I60" s="11">
        <v>0</v>
      </c>
      <c r="J60" s="11">
        <v>0</v>
      </c>
      <c r="K60" s="11">
        <v>0</v>
      </c>
      <c r="L60" s="11">
        <v>0</v>
      </c>
      <c r="M60" s="11">
        <v>0</v>
      </c>
      <c r="N60" s="11">
        <v>0</v>
      </c>
      <c r="O60" s="84">
        <f t="shared" si="4"/>
        <v>0</v>
      </c>
      <c r="P60" s="28"/>
      <c r="Q60" s="28"/>
      <c r="R60" s="28"/>
      <c r="S60" s="28"/>
      <c r="T60" s="28"/>
      <c r="U60" s="28"/>
    </row>
    <row r="61" spans="1:21" x14ac:dyDescent="0.25">
      <c r="A61" s="59" t="s">
        <v>129</v>
      </c>
      <c r="B61" s="1" t="s">
        <v>974</v>
      </c>
      <c r="C61" s="9" t="s">
        <v>475</v>
      </c>
      <c r="D61" s="9" t="s">
        <v>965</v>
      </c>
      <c r="E61" s="2" t="s">
        <v>125</v>
      </c>
      <c r="F61" s="11">
        <v>0</v>
      </c>
      <c r="G61" s="11">
        <v>0</v>
      </c>
      <c r="H61" s="11">
        <v>0</v>
      </c>
      <c r="I61" s="11">
        <v>0</v>
      </c>
      <c r="J61" s="11">
        <v>0</v>
      </c>
      <c r="K61" s="11">
        <v>0</v>
      </c>
      <c r="L61" s="11">
        <v>0</v>
      </c>
      <c r="M61" s="11">
        <v>0</v>
      </c>
      <c r="N61" s="11">
        <v>0</v>
      </c>
      <c r="O61" s="84">
        <f t="shared" si="4"/>
        <v>0</v>
      </c>
      <c r="P61" s="28"/>
      <c r="Q61" s="28"/>
      <c r="R61" s="28"/>
      <c r="S61" s="28"/>
      <c r="T61" s="28"/>
      <c r="U61" s="28"/>
    </row>
    <row r="62" spans="1:21" x14ac:dyDescent="0.25">
      <c r="A62" s="59" t="s">
        <v>129</v>
      </c>
      <c r="B62" s="1" t="s">
        <v>974</v>
      </c>
      <c r="C62" s="9" t="s">
        <v>476</v>
      </c>
      <c r="D62" s="9" t="s">
        <v>965</v>
      </c>
      <c r="E62" s="2" t="s">
        <v>125</v>
      </c>
      <c r="F62" s="11">
        <v>1</v>
      </c>
      <c r="G62" s="11">
        <v>1</v>
      </c>
      <c r="H62" s="11">
        <v>1</v>
      </c>
      <c r="I62" s="11">
        <v>1</v>
      </c>
      <c r="J62" s="11">
        <v>1</v>
      </c>
      <c r="K62" s="11">
        <v>1</v>
      </c>
      <c r="L62" s="11">
        <v>1</v>
      </c>
      <c r="M62" s="11">
        <v>0</v>
      </c>
      <c r="N62" s="11">
        <v>0</v>
      </c>
      <c r="O62" s="84">
        <f t="shared" si="4"/>
        <v>7</v>
      </c>
      <c r="P62" s="28"/>
      <c r="Q62" s="28"/>
      <c r="R62" s="28"/>
      <c r="S62" s="28"/>
      <c r="T62" s="28"/>
      <c r="U62" s="28"/>
    </row>
    <row r="63" spans="1:21" x14ac:dyDescent="0.25">
      <c r="A63" s="59"/>
      <c r="B63" s="1"/>
      <c r="C63" s="29" t="s">
        <v>477</v>
      </c>
      <c r="D63" s="9" t="s">
        <v>965</v>
      </c>
      <c r="E63" s="2" t="s">
        <v>125</v>
      </c>
      <c r="F63" s="11">
        <v>1</v>
      </c>
      <c r="G63" s="11">
        <v>1</v>
      </c>
      <c r="H63" s="11">
        <v>1</v>
      </c>
      <c r="I63" s="11">
        <v>1</v>
      </c>
      <c r="J63" s="11">
        <v>1</v>
      </c>
      <c r="K63" s="11">
        <v>1</v>
      </c>
      <c r="L63" s="11">
        <v>1</v>
      </c>
      <c r="M63" s="11">
        <v>1</v>
      </c>
      <c r="N63" s="11">
        <v>0</v>
      </c>
      <c r="O63" s="84">
        <f t="shared" si="4"/>
        <v>8</v>
      </c>
      <c r="P63" s="28"/>
      <c r="Q63" s="28"/>
      <c r="R63" s="28"/>
      <c r="S63" s="28"/>
      <c r="T63" s="28"/>
      <c r="U63" s="28"/>
    </row>
    <row r="64" spans="1:21" x14ac:dyDescent="0.25">
      <c r="A64" s="59"/>
      <c r="B64" s="1"/>
      <c r="C64" s="29" t="s">
        <v>478</v>
      </c>
      <c r="D64" s="9" t="s">
        <v>965</v>
      </c>
      <c r="E64" s="2" t="s">
        <v>125</v>
      </c>
      <c r="F64" s="11">
        <v>1</v>
      </c>
      <c r="G64" s="11">
        <v>1</v>
      </c>
      <c r="H64" s="11">
        <v>1</v>
      </c>
      <c r="I64" s="11"/>
      <c r="J64" s="11">
        <v>1</v>
      </c>
      <c r="K64" s="11"/>
      <c r="L64" s="11">
        <v>1</v>
      </c>
      <c r="M64" s="11">
        <v>0</v>
      </c>
      <c r="N64" s="11">
        <v>0</v>
      </c>
      <c r="O64" s="84">
        <f t="shared" si="4"/>
        <v>5</v>
      </c>
      <c r="P64" s="28"/>
      <c r="Q64" s="28"/>
      <c r="R64" s="28"/>
      <c r="S64" s="28"/>
      <c r="T64" s="28"/>
      <c r="U64" s="28"/>
    </row>
    <row r="65" spans="1:21" x14ac:dyDescent="0.25">
      <c r="A65" s="59"/>
      <c r="B65" s="1"/>
      <c r="C65" s="29" t="s">
        <v>479</v>
      </c>
      <c r="D65" s="9" t="s">
        <v>965</v>
      </c>
      <c r="E65" s="2" t="s">
        <v>125</v>
      </c>
      <c r="F65" s="11">
        <v>1</v>
      </c>
      <c r="G65" s="11">
        <v>1</v>
      </c>
      <c r="H65" s="11">
        <v>1</v>
      </c>
      <c r="I65" s="11">
        <v>1</v>
      </c>
      <c r="J65" s="11">
        <v>1</v>
      </c>
      <c r="K65" s="11">
        <v>1</v>
      </c>
      <c r="L65" s="11">
        <v>1</v>
      </c>
      <c r="M65" s="11">
        <v>0</v>
      </c>
      <c r="N65" s="11">
        <v>0</v>
      </c>
      <c r="O65" s="84">
        <f t="shared" si="4"/>
        <v>7</v>
      </c>
      <c r="P65" s="28"/>
      <c r="Q65" s="28"/>
      <c r="R65" s="28"/>
      <c r="S65" s="28"/>
      <c r="T65" s="28"/>
      <c r="U65" s="28"/>
    </row>
    <row r="66" spans="1:21" x14ac:dyDescent="0.25">
      <c r="A66" s="59"/>
      <c r="B66" s="1"/>
      <c r="C66" s="9" t="s">
        <v>480</v>
      </c>
      <c r="D66" s="9" t="s">
        <v>965</v>
      </c>
      <c r="E66" s="2" t="s">
        <v>125</v>
      </c>
      <c r="F66" s="11">
        <v>1</v>
      </c>
      <c r="G66" s="11">
        <v>1</v>
      </c>
      <c r="H66" s="11">
        <v>1</v>
      </c>
      <c r="I66" s="11">
        <v>1</v>
      </c>
      <c r="J66" s="11">
        <v>1</v>
      </c>
      <c r="K66" s="11">
        <v>1</v>
      </c>
      <c r="L66" s="11">
        <v>1</v>
      </c>
      <c r="M66" s="11">
        <v>0</v>
      </c>
      <c r="N66" s="11">
        <v>0</v>
      </c>
      <c r="O66" s="84">
        <f t="shared" si="4"/>
        <v>7</v>
      </c>
      <c r="P66" s="28"/>
      <c r="Q66" s="28"/>
      <c r="R66" s="28"/>
      <c r="S66" s="28"/>
      <c r="T66" s="28"/>
      <c r="U66" s="28"/>
    </row>
    <row r="67" spans="1:21" x14ac:dyDescent="0.25">
      <c r="A67" s="59"/>
      <c r="B67" s="1"/>
      <c r="C67" s="29" t="s">
        <v>481</v>
      </c>
      <c r="D67" s="9" t="s">
        <v>965</v>
      </c>
      <c r="E67" s="2" t="s">
        <v>125</v>
      </c>
      <c r="F67" s="11">
        <v>1</v>
      </c>
      <c r="G67" s="11">
        <v>1</v>
      </c>
      <c r="H67" s="11">
        <v>1</v>
      </c>
      <c r="I67" s="11"/>
      <c r="J67" s="11">
        <v>0</v>
      </c>
      <c r="K67" s="11"/>
      <c r="L67" s="11">
        <v>1</v>
      </c>
      <c r="M67" s="11">
        <v>0</v>
      </c>
      <c r="N67" s="11">
        <v>0</v>
      </c>
      <c r="O67" s="84">
        <f t="shared" si="4"/>
        <v>4</v>
      </c>
      <c r="P67" s="28"/>
      <c r="Q67" s="28"/>
      <c r="R67" s="28"/>
      <c r="S67" s="28"/>
      <c r="T67" s="28"/>
      <c r="U67" s="28"/>
    </row>
    <row r="68" spans="1:21" x14ac:dyDescent="0.25">
      <c r="A68" s="59"/>
      <c r="B68" s="1"/>
      <c r="C68" s="29" t="s">
        <v>482</v>
      </c>
      <c r="D68" s="9" t="s">
        <v>965</v>
      </c>
      <c r="E68" s="9" t="s">
        <v>125</v>
      </c>
      <c r="F68" s="11">
        <v>1</v>
      </c>
      <c r="G68" s="11">
        <v>1</v>
      </c>
      <c r="H68" s="11">
        <v>1</v>
      </c>
      <c r="I68" s="11">
        <v>1</v>
      </c>
      <c r="J68" s="11">
        <v>0</v>
      </c>
      <c r="K68" s="11">
        <v>0</v>
      </c>
      <c r="L68" s="11">
        <v>1</v>
      </c>
      <c r="M68" s="11">
        <v>0</v>
      </c>
      <c r="N68" s="11">
        <v>0</v>
      </c>
      <c r="O68" s="84">
        <f t="shared" ref="O68:O96" si="5">SUM(F68:N68)</f>
        <v>5</v>
      </c>
      <c r="P68" s="28"/>
      <c r="Q68" s="28"/>
      <c r="R68" s="28"/>
      <c r="S68" s="28"/>
      <c r="T68" s="28"/>
      <c r="U68" s="28"/>
    </row>
    <row r="69" spans="1:21" ht="23.25" customHeight="1" x14ac:dyDescent="0.25">
      <c r="A69" s="59"/>
      <c r="B69" s="1"/>
      <c r="C69" s="29" t="s">
        <v>483</v>
      </c>
      <c r="D69" s="9" t="s">
        <v>966</v>
      </c>
      <c r="E69" s="9" t="s">
        <v>41</v>
      </c>
      <c r="F69" s="11">
        <v>1</v>
      </c>
      <c r="G69" s="11">
        <v>1</v>
      </c>
      <c r="H69" s="11">
        <v>1</v>
      </c>
      <c r="I69" s="11">
        <v>1</v>
      </c>
      <c r="J69" s="11">
        <v>1</v>
      </c>
      <c r="K69" s="11">
        <v>1</v>
      </c>
      <c r="L69" s="11">
        <v>1</v>
      </c>
      <c r="M69" s="11">
        <v>0</v>
      </c>
      <c r="N69" s="11">
        <v>0</v>
      </c>
      <c r="O69" s="84">
        <f t="shared" si="5"/>
        <v>7</v>
      </c>
      <c r="P69" s="28"/>
      <c r="Q69" s="28"/>
      <c r="R69" s="28"/>
      <c r="S69" s="28"/>
      <c r="T69" s="28"/>
      <c r="U69" s="28"/>
    </row>
    <row r="70" spans="1:21" x14ac:dyDescent="0.25">
      <c r="A70" s="59"/>
      <c r="B70" s="1"/>
      <c r="C70" s="29" t="s">
        <v>735</v>
      </c>
      <c r="D70" s="9" t="s">
        <v>966</v>
      </c>
      <c r="E70" s="9" t="s">
        <v>41</v>
      </c>
      <c r="F70" s="11">
        <v>0</v>
      </c>
      <c r="G70" s="11">
        <v>0</v>
      </c>
      <c r="H70" s="11">
        <v>0</v>
      </c>
      <c r="I70" s="11">
        <v>0</v>
      </c>
      <c r="J70" s="11">
        <v>0</v>
      </c>
      <c r="K70" s="11">
        <v>0</v>
      </c>
      <c r="L70" s="11">
        <v>1</v>
      </c>
      <c r="M70" s="11">
        <v>0</v>
      </c>
      <c r="N70" s="11">
        <v>0</v>
      </c>
      <c r="O70" s="84">
        <f t="shared" si="5"/>
        <v>1</v>
      </c>
      <c r="P70" s="28"/>
      <c r="Q70" s="28"/>
      <c r="R70" s="28"/>
      <c r="S70" s="28"/>
      <c r="T70" s="28"/>
      <c r="U70" s="28"/>
    </row>
    <row r="71" spans="1:21" ht="26.25" customHeight="1" x14ac:dyDescent="0.25">
      <c r="A71" s="59"/>
      <c r="B71" s="1"/>
      <c r="C71" s="29" t="s">
        <v>737</v>
      </c>
      <c r="D71" s="9" t="s">
        <v>953</v>
      </c>
      <c r="E71" s="9" t="s">
        <v>41</v>
      </c>
      <c r="F71" s="11">
        <v>1</v>
      </c>
      <c r="G71" s="11">
        <v>1</v>
      </c>
      <c r="H71" s="11">
        <v>1</v>
      </c>
      <c r="I71" s="11">
        <v>1</v>
      </c>
      <c r="J71" s="11">
        <v>1</v>
      </c>
      <c r="K71" s="11">
        <v>1</v>
      </c>
      <c r="L71" s="11">
        <v>1</v>
      </c>
      <c r="M71" s="11">
        <v>0</v>
      </c>
      <c r="N71" s="11">
        <v>0</v>
      </c>
      <c r="O71" s="84">
        <f t="shared" si="5"/>
        <v>7</v>
      </c>
      <c r="P71" s="28"/>
      <c r="Q71" s="28"/>
      <c r="R71" s="28"/>
      <c r="S71" s="28"/>
      <c r="T71" s="28"/>
      <c r="U71" s="28"/>
    </row>
    <row r="72" spans="1:21" x14ac:dyDescent="0.25">
      <c r="A72" s="59"/>
      <c r="B72" s="1"/>
      <c r="C72" s="29" t="s">
        <v>484</v>
      </c>
      <c r="D72" s="9" t="s">
        <v>963</v>
      </c>
      <c r="E72" s="9" t="s">
        <v>41</v>
      </c>
      <c r="F72" s="11">
        <v>1</v>
      </c>
      <c r="G72" s="11">
        <v>1</v>
      </c>
      <c r="H72" s="11">
        <v>1</v>
      </c>
      <c r="I72" s="11">
        <v>1</v>
      </c>
      <c r="J72" s="11">
        <v>1</v>
      </c>
      <c r="K72" s="11">
        <v>1</v>
      </c>
      <c r="L72" s="11">
        <v>1</v>
      </c>
      <c r="M72" s="11">
        <v>0</v>
      </c>
      <c r="N72" s="11">
        <v>0</v>
      </c>
      <c r="O72" s="84">
        <f t="shared" si="5"/>
        <v>7</v>
      </c>
      <c r="P72" s="28"/>
      <c r="Q72" s="28"/>
      <c r="R72" s="28"/>
      <c r="S72" s="28"/>
      <c r="T72" s="28"/>
      <c r="U72" s="28"/>
    </row>
    <row r="73" spans="1:21" x14ac:dyDescent="0.25">
      <c r="A73" s="59"/>
      <c r="B73" s="1"/>
      <c r="C73" s="29" t="s">
        <v>739</v>
      </c>
      <c r="D73" s="9" t="s">
        <v>957</v>
      </c>
      <c r="E73" s="9" t="s">
        <v>41</v>
      </c>
      <c r="F73" s="11">
        <v>0</v>
      </c>
      <c r="G73" s="11">
        <v>0</v>
      </c>
      <c r="H73" s="11">
        <v>0</v>
      </c>
      <c r="I73" s="11">
        <v>0</v>
      </c>
      <c r="J73" s="11">
        <v>0</v>
      </c>
      <c r="K73" s="11">
        <v>0</v>
      </c>
      <c r="L73" s="11">
        <v>1</v>
      </c>
      <c r="M73" s="11">
        <v>0</v>
      </c>
      <c r="N73" s="11">
        <v>0</v>
      </c>
      <c r="O73" s="84">
        <f t="shared" si="5"/>
        <v>1</v>
      </c>
      <c r="P73" s="28"/>
      <c r="Q73" s="28"/>
      <c r="R73" s="28"/>
      <c r="S73" s="28"/>
      <c r="T73" s="28"/>
      <c r="U73" s="28"/>
    </row>
    <row r="74" spans="1:21" x14ac:dyDescent="0.25">
      <c r="A74" s="59"/>
      <c r="B74" s="1"/>
      <c r="C74" s="29" t="s">
        <v>485</v>
      </c>
      <c r="D74" s="9" t="s">
        <v>967</v>
      </c>
      <c r="E74" s="9" t="s">
        <v>41</v>
      </c>
      <c r="F74" s="11">
        <v>1</v>
      </c>
      <c r="G74" s="11">
        <v>1</v>
      </c>
      <c r="H74" s="11">
        <v>1</v>
      </c>
      <c r="I74" s="11">
        <v>1</v>
      </c>
      <c r="J74" s="11">
        <v>1</v>
      </c>
      <c r="K74" s="11">
        <v>1</v>
      </c>
      <c r="L74" s="11">
        <v>1</v>
      </c>
      <c r="M74" s="11">
        <v>0</v>
      </c>
      <c r="N74" s="11">
        <v>0</v>
      </c>
      <c r="O74" s="84">
        <f t="shared" si="5"/>
        <v>7</v>
      </c>
      <c r="P74" s="28"/>
      <c r="Q74" s="28"/>
      <c r="R74" s="28"/>
      <c r="S74" s="28"/>
      <c r="T74" s="28"/>
      <c r="U74" s="28"/>
    </row>
    <row r="75" spans="1:21" x14ac:dyDescent="0.25">
      <c r="A75" s="59"/>
      <c r="B75" s="1"/>
      <c r="C75" s="29" t="s">
        <v>486</v>
      </c>
      <c r="D75" s="9" t="s">
        <v>967</v>
      </c>
      <c r="E75" s="9" t="s">
        <v>41</v>
      </c>
      <c r="F75" s="11">
        <v>1</v>
      </c>
      <c r="G75" s="11">
        <v>1</v>
      </c>
      <c r="H75" s="11">
        <v>1</v>
      </c>
      <c r="I75" s="11">
        <v>1</v>
      </c>
      <c r="J75" s="11">
        <v>1</v>
      </c>
      <c r="K75" s="11">
        <v>1</v>
      </c>
      <c r="L75" s="11">
        <v>1</v>
      </c>
      <c r="M75" s="11">
        <v>0</v>
      </c>
      <c r="N75" s="11">
        <v>0</v>
      </c>
      <c r="O75" s="84">
        <f t="shared" si="5"/>
        <v>7</v>
      </c>
      <c r="P75" s="28"/>
      <c r="Q75" s="28"/>
      <c r="R75" s="28"/>
      <c r="S75" s="28"/>
      <c r="T75" s="28"/>
      <c r="U75" s="28"/>
    </row>
    <row r="76" spans="1:21" x14ac:dyDescent="0.25">
      <c r="A76" s="59"/>
      <c r="B76" s="1"/>
      <c r="C76" s="9" t="s">
        <v>487</v>
      </c>
      <c r="D76" s="9" t="s">
        <v>955</v>
      </c>
      <c r="E76" s="9" t="s">
        <v>41</v>
      </c>
      <c r="F76" s="11">
        <v>1</v>
      </c>
      <c r="G76" s="11">
        <v>1</v>
      </c>
      <c r="H76" s="11">
        <v>1</v>
      </c>
      <c r="I76" s="11">
        <v>1</v>
      </c>
      <c r="J76" s="11">
        <v>1</v>
      </c>
      <c r="K76" s="11">
        <v>1</v>
      </c>
      <c r="L76" s="11">
        <v>1</v>
      </c>
      <c r="M76" s="11">
        <v>0</v>
      </c>
      <c r="N76" s="11">
        <v>0</v>
      </c>
      <c r="O76" s="84">
        <f t="shared" si="5"/>
        <v>7</v>
      </c>
      <c r="P76" s="28"/>
      <c r="Q76" s="28"/>
      <c r="R76" s="28"/>
      <c r="S76" s="28"/>
      <c r="T76" s="28"/>
      <c r="U76" s="28"/>
    </row>
    <row r="77" spans="1:21" x14ac:dyDescent="0.25">
      <c r="A77" s="59"/>
      <c r="B77" s="1"/>
      <c r="C77" s="9" t="s">
        <v>488</v>
      </c>
      <c r="D77" s="9" t="s">
        <v>966</v>
      </c>
      <c r="E77" s="9" t="s">
        <v>41</v>
      </c>
      <c r="F77" s="11">
        <v>0</v>
      </c>
      <c r="G77" s="11">
        <v>0</v>
      </c>
      <c r="H77" s="11">
        <v>0</v>
      </c>
      <c r="I77" s="11">
        <v>0</v>
      </c>
      <c r="J77" s="11">
        <v>0</v>
      </c>
      <c r="K77" s="11">
        <v>0</v>
      </c>
      <c r="L77" s="11">
        <v>1</v>
      </c>
      <c r="M77" s="11">
        <v>0</v>
      </c>
      <c r="N77" s="11">
        <v>0</v>
      </c>
      <c r="O77" s="84">
        <f t="shared" si="5"/>
        <v>1</v>
      </c>
      <c r="P77" s="28"/>
      <c r="Q77" s="28"/>
      <c r="R77" s="28"/>
      <c r="S77" s="28"/>
      <c r="T77" s="28"/>
      <c r="U77" s="28"/>
    </row>
    <row r="78" spans="1:21" x14ac:dyDescent="0.25">
      <c r="A78" s="59"/>
      <c r="B78" s="1"/>
      <c r="C78" s="9" t="s">
        <v>489</v>
      </c>
      <c r="D78" s="9" t="s">
        <v>957</v>
      </c>
      <c r="E78" s="9" t="s">
        <v>41</v>
      </c>
      <c r="F78" s="11">
        <v>1</v>
      </c>
      <c r="G78" s="11">
        <v>1</v>
      </c>
      <c r="H78" s="11">
        <v>1</v>
      </c>
      <c r="I78" s="11">
        <v>1</v>
      </c>
      <c r="J78" s="11">
        <v>1</v>
      </c>
      <c r="K78" s="11">
        <v>1</v>
      </c>
      <c r="L78" s="11">
        <v>1</v>
      </c>
      <c r="M78" s="11">
        <v>0</v>
      </c>
      <c r="N78" s="11">
        <v>0</v>
      </c>
      <c r="O78" s="84">
        <f t="shared" si="5"/>
        <v>7</v>
      </c>
      <c r="P78" s="28"/>
      <c r="Q78" s="28"/>
      <c r="R78" s="28"/>
      <c r="S78" s="28"/>
      <c r="T78" s="28"/>
      <c r="U78" s="28"/>
    </row>
    <row r="79" spans="1:21" x14ac:dyDescent="0.25">
      <c r="A79" s="59"/>
      <c r="B79" s="1"/>
      <c r="C79" s="9" t="s">
        <v>490</v>
      </c>
      <c r="D79" s="9" t="s">
        <v>957</v>
      </c>
      <c r="E79" s="9" t="s">
        <v>41</v>
      </c>
      <c r="F79" s="11">
        <v>1</v>
      </c>
      <c r="G79" s="11">
        <v>1</v>
      </c>
      <c r="H79" s="11">
        <v>1</v>
      </c>
      <c r="I79" s="11">
        <v>1</v>
      </c>
      <c r="J79" s="11">
        <v>1</v>
      </c>
      <c r="K79" s="11">
        <v>1</v>
      </c>
      <c r="L79" s="11">
        <v>1</v>
      </c>
      <c r="M79" s="11">
        <v>0</v>
      </c>
      <c r="N79" s="11">
        <v>0</v>
      </c>
      <c r="O79" s="84">
        <f t="shared" si="5"/>
        <v>7</v>
      </c>
      <c r="P79" s="28"/>
      <c r="Q79" s="28"/>
      <c r="R79" s="28"/>
      <c r="S79" s="28"/>
      <c r="T79" s="28"/>
      <c r="U79" s="28"/>
    </row>
    <row r="80" spans="1:21" x14ac:dyDescent="0.25">
      <c r="A80" s="59"/>
      <c r="B80" s="1"/>
      <c r="C80" s="9" t="s">
        <v>491</v>
      </c>
      <c r="D80" s="9" t="s">
        <v>957</v>
      </c>
      <c r="E80" s="9" t="s">
        <v>41</v>
      </c>
      <c r="F80" s="11">
        <v>1</v>
      </c>
      <c r="G80" s="11">
        <v>1</v>
      </c>
      <c r="H80" s="11">
        <v>1</v>
      </c>
      <c r="I80" s="11">
        <v>1</v>
      </c>
      <c r="J80" s="11">
        <v>1</v>
      </c>
      <c r="K80" s="11">
        <v>1</v>
      </c>
      <c r="L80" s="11">
        <v>1</v>
      </c>
      <c r="M80" s="11">
        <v>0</v>
      </c>
      <c r="N80" s="11">
        <v>0</v>
      </c>
      <c r="O80" s="84">
        <f t="shared" si="5"/>
        <v>7</v>
      </c>
      <c r="P80" s="28"/>
      <c r="Q80" s="28"/>
      <c r="R80" s="28"/>
      <c r="S80" s="28"/>
      <c r="T80" s="28"/>
      <c r="U80" s="28"/>
    </row>
    <row r="81" spans="1:21" x14ac:dyDescent="0.25">
      <c r="A81" s="59"/>
      <c r="B81" s="1"/>
      <c r="C81" s="9" t="s">
        <v>492</v>
      </c>
      <c r="D81" s="9" t="s">
        <v>963</v>
      </c>
      <c r="E81" s="9" t="s">
        <v>41</v>
      </c>
      <c r="F81" s="11">
        <v>1</v>
      </c>
      <c r="G81" s="11">
        <v>1</v>
      </c>
      <c r="H81" s="11">
        <v>1</v>
      </c>
      <c r="I81" s="11">
        <v>1</v>
      </c>
      <c r="J81" s="11">
        <v>1</v>
      </c>
      <c r="K81" s="11">
        <v>1</v>
      </c>
      <c r="L81" s="11">
        <v>1</v>
      </c>
      <c r="M81" s="11">
        <v>0</v>
      </c>
      <c r="N81" s="11">
        <v>0</v>
      </c>
      <c r="O81" s="84">
        <f t="shared" si="5"/>
        <v>7</v>
      </c>
      <c r="P81" s="28"/>
      <c r="Q81" s="28"/>
      <c r="R81" s="28"/>
      <c r="S81" s="28"/>
      <c r="T81" s="28"/>
      <c r="U81" s="28"/>
    </row>
    <row r="82" spans="1:21" x14ac:dyDescent="0.25">
      <c r="A82" s="59"/>
      <c r="B82" s="1"/>
      <c r="C82" s="9" t="s">
        <v>493</v>
      </c>
      <c r="D82" s="9" t="s">
        <v>966</v>
      </c>
      <c r="E82" s="9" t="s">
        <v>41</v>
      </c>
      <c r="F82" s="11">
        <v>1</v>
      </c>
      <c r="G82" s="11">
        <v>1</v>
      </c>
      <c r="H82" s="11">
        <v>1</v>
      </c>
      <c r="I82" s="11">
        <v>1</v>
      </c>
      <c r="J82" s="11">
        <v>1</v>
      </c>
      <c r="K82" s="11">
        <v>1</v>
      </c>
      <c r="L82" s="11">
        <v>1</v>
      </c>
      <c r="M82" s="11">
        <v>0</v>
      </c>
      <c r="N82" s="11">
        <v>0</v>
      </c>
      <c r="O82" s="84">
        <f t="shared" si="5"/>
        <v>7</v>
      </c>
      <c r="P82" s="28"/>
      <c r="Q82" s="28"/>
      <c r="R82" s="28"/>
      <c r="S82" s="28"/>
      <c r="T82" s="28"/>
      <c r="U82" s="28"/>
    </row>
    <row r="83" spans="1:21" ht="24" customHeight="1" x14ac:dyDescent="0.25">
      <c r="A83" s="59"/>
      <c r="B83" s="1"/>
      <c r="C83" s="9" t="s">
        <v>494</v>
      </c>
      <c r="D83" s="9" t="s">
        <v>963</v>
      </c>
      <c r="E83" s="9" t="s">
        <v>41</v>
      </c>
      <c r="F83" s="11">
        <v>1</v>
      </c>
      <c r="G83" s="11">
        <v>1</v>
      </c>
      <c r="H83" s="11">
        <v>1</v>
      </c>
      <c r="I83" s="11">
        <v>1</v>
      </c>
      <c r="J83" s="11">
        <v>1</v>
      </c>
      <c r="K83" s="11">
        <v>0</v>
      </c>
      <c r="L83" s="11">
        <v>1</v>
      </c>
      <c r="M83" s="11">
        <v>0</v>
      </c>
      <c r="N83" s="11">
        <v>0</v>
      </c>
      <c r="O83" s="84">
        <f t="shared" si="5"/>
        <v>6</v>
      </c>
      <c r="P83" s="28"/>
      <c r="Q83" s="28"/>
      <c r="R83" s="28"/>
      <c r="S83" s="28"/>
      <c r="T83" s="28"/>
      <c r="U83" s="28"/>
    </row>
    <row r="84" spans="1:21" x14ac:dyDescent="0.25">
      <c r="A84" s="59"/>
      <c r="B84" s="1"/>
      <c r="C84" s="9" t="s">
        <v>750</v>
      </c>
      <c r="D84" s="9" t="s">
        <v>967</v>
      </c>
      <c r="E84" s="9" t="s">
        <v>41</v>
      </c>
      <c r="F84" s="11">
        <v>1</v>
      </c>
      <c r="G84" s="11">
        <v>1</v>
      </c>
      <c r="H84" s="11">
        <v>1</v>
      </c>
      <c r="I84" s="11">
        <v>1</v>
      </c>
      <c r="J84" s="11">
        <v>1</v>
      </c>
      <c r="K84" s="11">
        <v>0</v>
      </c>
      <c r="L84" s="11">
        <v>1</v>
      </c>
      <c r="M84" s="11">
        <v>0</v>
      </c>
      <c r="N84" s="11">
        <v>0</v>
      </c>
      <c r="O84" s="84">
        <f t="shared" si="5"/>
        <v>6</v>
      </c>
      <c r="P84" s="28"/>
      <c r="Q84" s="28"/>
      <c r="R84" s="28"/>
      <c r="S84" s="28"/>
      <c r="T84" s="28"/>
      <c r="U84" s="28"/>
    </row>
    <row r="85" spans="1:21" ht="25.5" customHeight="1" x14ac:dyDescent="0.25">
      <c r="A85" s="59"/>
      <c r="B85" s="1"/>
      <c r="C85" s="9" t="s">
        <v>495</v>
      </c>
      <c r="D85" s="9" t="s">
        <v>966</v>
      </c>
      <c r="E85" s="9" t="s">
        <v>41</v>
      </c>
      <c r="F85" s="11">
        <v>1</v>
      </c>
      <c r="G85" s="11">
        <v>1</v>
      </c>
      <c r="H85" s="11">
        <v>1</v>
      </c>
      <c r="I85" s="11">
        <v>1</v>
      </c>
      <c r="J85" s="11">
        <v>1</v>
      </c>
      <c r="K85" s="11">
        <v>0</v>
      </c>
      <c r="L85" s="11">
        <v>1</v>
      </c>
      <c r="M85" s="11">
        <v>0</v>
      </c>
      <c r="N85" s="11">
        <v>0</v>
      </c>
      <c r="O85" s="84">
        <f t="shared" si="5"/>
        <v>6</v>
      </c>
      <c r="P85" s="28"/>
      <c r="Q85" s="28"/>
      <c r="R85" s="28"/>
      <c r="S85" s="28"/>
      <c r="T85" s="28"/>
      <c r="U85" s="28"/>
    </row>
    <row r="86" spans="1:21" ht="21.75" customHeight="1" x14ac:dyDescent="0.25">
      <c r="A86" s="59"/>
      <c r="B86" s="1"/>
      <c r="C86" s="9" t="s">
        <v>496</v>
      </c>
      <c r="D86" s="9" t="s">
        <v>966</v>
      </c>
      <c r="E86" s="9" t="s">
        <v>41</v>
      </c>
      <c r="F86" s="11">
        <v>1</v>
      </c>
      <c r="G86" s="11">
        <v>1</v>
      </c>
      <c r="H86" s="11">
        <v>0</v>
      </c>
      <c r="I86" s="11">
        <v>0</v>
      </c>
      <c r="J86" s="11">
        <v>0</v>
      </c>
      <c r="K86" s="11">
        <v>0</v>
      </c>
      <c r="L86" s="11">
        <v>1</v>
      </c>
      <c r="M86" s="11">
        <v>0</v>
      </c>
      <c r="N86" s="11">
        <v>0</v>
      </c>
      <c r="O86" s="84">
        <f t="shared" si="5"/>
        <v>3</v>
      </c>
      <c r="P86" s="28"/>
      <c r="Q86" s="28"/>
      <c r="R86" s="28"/>
      <c r="S86" s="28"/>
      <c r="T86" s="28"/>
      <c r="U86" s="28"/>
    </row>
    <row r="87" spans="1:21" ht="24" x14ac:dyDescent="0.25">
      <c r="A87" s="59" t="s">
        <v>129</v>
      </c>
      <c r="B87" s="1" t="s">
        <v>974</v>
      </c>
      <c r="C87" s="29" t="s">
        <v>497</v>
      </c>
      <c r="D87" s="9" t="s">
        <v>966</v>
      </c>
      <c r="E87" s="9" t="s">
        <v>41</v>
      </c>
      <c r="F87" s="11">
        <v>1</v>
      </c>
      <c r="G87" s="11">
        <v>1</v>
      </c>
      <c r="H87" s="11">
        <v>0</v>
      </c>
      <c r="I87" s="11">
        <v>0</v>
      </c>
      <c r="J87" s="11">
        <v>0</v>
      </c>
      <c r="K87" s="11">
        <v>0</v>
      </c>
      <c r="L87" s="11">
        <v>1</v>
      </c>
      <c r="M87" s="11">
        <v>0</v>
      </c>
      <c r="N87" s="11">
        <v>0</v>
      </c>
      <c r="O87" s="84">
        <f t="shared" si="5"/>
        <v>3</v>
      </c>
      <c r="P87" s="28"/>
      <c r="Q87" s="28"/>
      <c r="R87" s="28"/>
      <c r="S87" s="28"/>
      <c r="T87" s="28"/>
      <c r="U87" s="28"/>
    </row>
    <row r="88" spans="1:21" x14ac:dyDescent="0.25">
      <c r="A88" s="59"/>
      <c r="B88" s="1"/>
      <c r="C88" s="29" t="s">
        <v>498</v>
      </c>
      <c r="D88" s="9" t="s">
        <v>957</v>
      </c>
      <c r="E88" s="9" t="s">
        <v>41</v>
      </c>
      <c r="F88" s="11">
        <v>1</v>
      </c>
      <c r="G88" s="11">
        <v>1</v>
      </c>
      <c r="H88" s="11">
        <v>1</v>
      </c>
      <c r="I88" s="11">
        <v>1</v>
      </c>
      <c r="J88" s="11">
        <v>1</v>
      </c>
      <c r="K88" s="11">
        <v>1</v>
      </c>
      <c r="L88" s="11">
        <v>1</v>
      </c>
      <c r="M88" s="11">
        <v>0</v>
      </c>
      <c r="N88" s="11">
        <v>0</v>
      </c>
      <c r="O88" s="84">
        <f t="shared" si="5"/>
        <v>7</v>
      </c>
      <c r="P88" s="28"/>
      <c r="Q88" s="28"/>
      <c r="R88" s="28"/>
      <c r="S88" s="28"/>
      <c r="T88" s="28"/>
      <c r="U88" s="28"/>
    </row>
    <row r="89" spans="1:21" ht="39" customHeight="1" x14ac:dyDescent="0.25">
      <c r="A89" s="59"/>
      <c r="B89" s="1"/>
      <c r="C89" s="29" t="s">
        <v>755</v>
      </c>
      <c r="D89" s="9" t="s">
        <v>962</v>
      </c>
      <c r="E89" s="9" t="s">
        <v>41</v>
      </c>
      <c r="F89" s="11">
        <v>1</v>
      </c>
      <c r="G89" s="11">
        <v>1</v>
      </c>
      <c r="H89" s="11">
        <v>1</v>
      </c>
      <c r="I89" s="11">
        <v>0</v>
      </c>
      <c r="J89" s="11">
        <v>0</v>
      </c>
      <c r="K89" s="11">
        <v>0</v>
      </c>
      <c r="L89" s="11">
        <v>1</v>
      </c>
      <c r="M89" s="11">
        <v>0</v>
      </c>
      <c r="N89" s="11">
        <v>0</v>
      </c>
      <c r="O89" s="84">
        <f t="shared" si="5"/>
        <v>4</v>
      </c>
      <c r="P89" s="28"/>
      <c r="Q89" s="28"/>
      <c r="R89" s="28"/>
      <c r="S89" s="28"/>
      <c r="T89" s="28"/>
      <c r="U89" s="28"/>
    </row>
    <row r="90" spans="1:21" ht="35.25" customHeight="1" x14ac:dyDescent="0.25">
      <c r="A90" s="59"/>
      <c r="B90" s="1"/>
      <c r="C90" s="29" t="s">
        <v>757</v>
      </c>
      <c r="D90" s="9" t="s">
        <v>962</v>
      </c>
      <c r="E90" s="9" t="s">
        <v>41</v>
      </c>
      <c r="F90" s="11">
        <v>1</v>
      </c>
      <c r="G90" s="11">
        <v>1</v>
      </c>
      <c r="H90" s="11">
        <v>1</v>
      </c>
      <c r="I90" s="11">
        <v>0</v>
      </c>
      <c r="J90" s="11">
        <v>0</v>
      </c>
      <c r="K90" s="11">
        <v>0</v>
      </c>
      <c r="L90" s="11">
        <v>1</v>
      </c>
      <c r="M90" s="11">
        <v>0</v>
      </c>
      <c r="N90" s="11">
        <v>0</v>
      </c>
      <c r="O90" s="84">
        <f t="shared" si="5"/>
        <v>4</v>
      </c>
      <c r="P90" s="28"/>
      <c r="Q90" s="28"/>
      <c r="R90" s="28"/>
      <c r="S90" s="28"/>
      <c r="T90" s="28"/>
      <c r="U90" s="28"/>
    </row>
    <row r="91" spans="1:21" x14ac:dyDescent="0.25">
      <c r="A91" s="59"/>
      <c r="B91" s="1"/>
      <c r="C91" s="29" t="s">
        <v>499</v>
      </c>
      <c r="D91" s="9" t="s">
        <v>966</v>
      </c>
      <c r="E91" s="9" t="s">
        <v>41</v>
      </c>
      <c r="F91" s="11">
        <v>1</v>
      </c>
      <c r="G91" s="11">
        <v>1</v>
      </c>
      <c r="H91" s="11">
        <v>0</v>
      </c>
      <c r="I91" s="11">
        <v>0</v>
      </c>
      <c r="J91" s="11">
        <v>0</v>
      </c>
      <c r="K91" s="11">
        <v>0</v>
      </c>
      <c r="L91" s="11">
        <v>1</v>
      </c>
      <c r="M91" s="11">
        <v>0</v>
      </c>
      <c r="N91" s="11">
        <v>0</v>
      </c>
      <c r="O91" s="84">
        <f t="shared" si="5"/>
        <v>3</v>
      </c>
      <c r="P91" s="28"/>
      <c r="Q91" s="28"/>
      <c r="R91" s="28"/>
      <c r="S91" s="28"/>
      <c r="T91" s="28"/>
      <c r="U91" s="28"/>
    </row>
    <row r="92" spans="1:21" ht="30" customHeight="1" x14ac:dyDescent="0.25">
      <c r="A92" s="59"/>
      <c r="B92" s="1"/>
      <c r="C92" s="29" t="s">
        <v>500</v>
      </c>
      <c r="D92" s="9" t="s">
        <v>962</v>
      </c>
      <c r="E92" s="9" t="s">
        <v>41</v>
      </c>
      <c r="F92" s="11">
        <v>1</v>
      </c>
      <c r="G92" s="11">
        <v>1</v>
      </c>
      <c r="H92" s="11">
        <v>0</v>
      </c>
      <c r="I92" s="11">
        <v>0</v>
      </c>
      <c r="J92" s="11">
        <v>0</v>
      </c>
      <c r="K92" s="11">
        <v>0</v>
      </c>
      <c r="L92" s="11">
        <v>1</v>
      </c>
      <c r="M92" s="11">
        <v>0</v>
      </c>
      <c r="N92" s="11">
        <v>0</v>
      </c>
      <c r="O92" s="84">
        <f t="shared" si="5"/>
        <v>3</v>
      </c>
      <c r="P92" s="28"/>
      <c r="Q92" s="28"/>
      <c r="R92" s="28"/>
      <c r="S92" s="28"/>
      <c r="T92" s="28"/>
      <c r="U92" s="28"/>
    </row>
    <row r="93" spans="1:21" ht="29.25" customHeight="1" x14ac:dyDescent="0.25">
      <c r="A93" s="59"/>
      <c r="B93" s="1"/>
      <c r="C93" s="29" t="s">
        <v>501</v>
      </c>
      <c r="D93" s="9" t="s">
        <v>962</v>
      </c>
      <c r="E93" s="9" t="s">
        <v>41</v>
      </c>
      <c r="F93" s="11">
        <v>0</v>
      </c>
      <c r="G93" s="11">
        <v>0</v>
      </c>
      <c r="H93" s="11">
        <v>0</v>
      </c>
      <c r="I93" s="11">
        <v>0</v>
      </c>
      <c r="J93" s="11">
        <v>0</v>
      </c>
      <c r="K93" s="11">
        <v>0</v>
      </c>
      <c r="L93" s="11">
        <v>1</v>
      </c>
      <c r="M93" s="11">
        <v>0</v>
      </c>
      <c r="N93" s="11">
        <v>0</v>
      </c>
      <c r="O93" s="84">
        <f t="shared" si="5"/>
        <v>1</v>
      </c>
      <c r="P93" s="28"/>
      <c r="Q93" s="28"/>
      <c r="R93" s="28"/>
      <c r="S93" s="28"/>
      <c r="T93" s="28"/>
      <c r="U93" s="28"/>
    </row>
    <row r="94" spans="1:21" x14ac:dyDescent="0.25">
      <c r="A94" s="59"/>
      <c r="B94" s="1"/>
      <c r="C94" s="29" t="s">
        <v>502</v>
      </c>
      <c r="D94" s="9" t="s">
        <v>966</v>
      </c>
      <c r="E94" s="9" t="s">
        <v>41</v>
      </c>
      <c r="F94" s="11">
        <v>0</v>
      </c>
      <c r="G94" s="11">
        <v>0</v>
      </c>
      <c r="H94" s="11">
        <v>0</v>
      </c>
      <c r="I94" s="11">
        <v>0</v>
      </c>
      <c r="J94" s="11">
        <v>0</v>
      </c>
      <c r="K94" s="11">
        <v>0</v>
      </c>
      <c r="L94" s="11">
        <v>1</v>
      </c>
      <c r="M94" s="11">
        <v>0</v>
      </c>
      <c r="N94" s="11">
        <v>0</v>
      </c>
      <c r="O94" s="84">
        <f t="shared" si="5"/>
        <v>1</v>
      </c>
      <c r="P94" s="28"/>
      <c r="Q94" s="28"/>
      <c r="R94" s="28"/>
      <c r="S94" s="28"/>
      <c r="T94" s="28"/>
      <c r="U94" s="28"/>
    </row>
    <row r="95" spans="1:21" ht="24.75" customHeight="1" x14ac:dyDescent="0.25">
      <c r="A95" s="59"/>
      <c r="B95" s="1"/>
      <c r="C95" s="29" t="s">
        <v>503</v>
      </c>
      <c r="D95" s="9" t="s">
        <v>966</v>
      </c>
      <c r="E95" s="9" t="s">
        <v>41</v>
      </c>
      <c r="F95" s="11">
        <v>1</v>
      </c>
      <c r="G95" s="11">
        <v>1</v>
      </c>
      <c r="H95" s="11">
        <v>1</v>
      </c>
      <c r="I95" s="11">
        <v>1</v>
      </c>
      <c r="J95" s="11">
        <v>0</v>
      </c>
      <c r="K95" s="11">
        <v>0</v>
      </c>
      <c r="L95" s="11">
        <v>1</v>
      </c>
      <c r="M95" s="11">
        <v>0</v>
      </c>
      <c r="N95" s="11">
        <v>0</v>
      </c>
      <c r="O95" s="84">
        <f t="shared" si="5"/>
        <v>5</v>
      </c>
      <c r="P95" s="28"/>
      <c r="Q95" s="28"/>
      <c r="R95" s="28"/>
      <c r="S95" s="28"/>
      <c r="T95" s="28"/>
      <c r="U95" s="28"/>
    </row>
    <row r="96" spans="1:21" ht="25.5" customHeight="1" x14ac:dyDescent="0.25">
      <c r="A96" s="59"/>
      <c r="B96" s="1"/>
      <c r="C96" s="29" t="s">
        <v>504</v>
      </c>
      <c r="D96" s="9" t="s">
        <v>966</v>
      </c>
      <c r="E96" s="9" t="s">
        <v>41</v>
      </c>
      <c r="F96" s="11">
        <v>0</v>
      </c>
      <c r="G96" s="11">
        <v>0</v>
      </c>
      <c r="H96" s="11">
        <v>0</v>
      </c>
      <c r="I96" s="11">
        <v>0</v>
      </c>
      <c r="J96" s="11">
        <v>0</v>
      </c>
      <c r="K96" s="11">
        <v>0</v>
      </c>
      <c r="L96" s="11">
        <v>1</v>
      </c>
      <c r="M96" s="11">
        <v>0</v>
      </c>
      <c r="N96" s="11">
        <v>0</v>
      </c>
      <c r="O96" s="84">
        <f t="shared" si="5"/>
        <v>1</v>
      </c>
      <c r="P96" s="28"/>
      <c r="Q96" s="28"/>
      <c r="R96" s="28"/>
      <c r="S96" s="28"/>
      <c r="T96" s="28"/>
      <c r="U96" s="28"/>
    </row>
    <row r="97" spans="1:21" x14ac:dyDescent="0.25">
      <c r="A97" s="122" t="s">
        <v>168</v>
      </c>
      <c r="B97" s="123"/>
      <c r="C97" s="123"/>
      <c r="D97" s="123"/>
      <c r="E97" s="123"/>
      <c r="F97" s="123"/>
      <c r="G97" s="123"/>
      <c r="H97" s="123"/>
      <c r="I97" s="123"/>
      <c r="J97" s="123"/>
      <c r="K97" s="123"/>
      <c r="L97" s="123"/>
      <c r="M97" s="123"/>
      <c r="N97" s="123"/>
      <c r="O97" s="73">
        <v>0.57999999999999996</v>
      </c>
      <c r="P97" s="28"/>
      <c r="Q97" s="28"/>
      <c r="R97" s="28"/>
      <c r="S97" s="28"/>
      <c r="T97" s="28"/>
      <c r="U97" s="28"/>
    </row>
    <row r="98" spans="1:21" x14ac:dyDescent="0.25">
      <c r="A98" s="122" t="s">
        <v>0</v>
      </c>
      <c r="B98" s="123"/>
      <c r="C98" s="123"/>
      <c r="D98" s="123"/>
      <c r="E98" s="123"/>
      <c r="F98" s="123"/>
      <c r="G98" s="123"/>
      <c r="H98" s="123"/>
      <c r="I98" s="123"/>
      <c r="J98" s="123"/>
      <c r="K98" s="123"/>
      <c r="L98" s="123"/>
      <c r="M98" s="123"/>
      <c r="N98" s="123"/>
      <c r="O98" s="71">
        <v>6</v>
      </c>
      <c r="P98" s="28"/>
      <c r="Q98" s="28"/>
      <c r="R98" s="28"/>
      <c r="S98" s="28"/>
      <c r="T98" s="28"/>
      <c r="U98" s="28"/>
    </row>
    <row r="99" spans="1:21" ht="26.25" x14ac:dyDescent="0.25">
      <c r="A99" s="126" t="s">
        <v>25</v>
      </c>
      <c r="B99" s="127"/>
      <c r="C99" s="127"/>
      <c r="D99" s="127"/>
      <c r="E99" s="127"/>
      <c r="F99" s="127"/>
      <c r="G99" s="127"/>
      <c r="H99" s="127"/>
      <c r="I99" s="127"/>
      <c r="J99" s="127"/>
      <c r="K99" s="127"/>
      <c r="L99" s="127"/>
      <c r="M99" s="127"/>
      <c r="N99" s="127"/>
      <c r="O99" s="128"/>
      <c r="P99" s="28"/>
      <c r="Q99" s="28"/>
      <c r="R99" s="28"/>
      <c r="S99" s="28"/>
      <c r="T99" s="28"/>
      <c r="U99" s="28"/>
    </row>
    <row r="100" spans="1:21" ht="24" x14ac:dyDescent="0.25">
      <c r="A100" s="59" t="s">
        <v>206</v>
      </c>
      <c r="B100" s="1" t="s">
        <v>204</v>
      </c>
      <c r="C100" s="9" t="s">
        <v>352</v>
      </c>
      <c r="D100" s="2" t="s">
        <v>953</v>
      </c>
      <c r="E100" s="2" t="s">
        <v>125</v>
      </c>
      <c r="F100" s="11">
        <v>1</v>
      </c>
      <c r="G100" s="11">
        <v>1</v>
      </c>
      <c r="H100" s="11">
        <v>1</v>
      </c>
      <c r="I100" s="11">
        <v>1</v>
      </c>
      <c r="J100" s="11">
        <v>1</v>
      </c>
      <c r="K100" s="11">
        <v>1</v>
      </c>
      <c r="L100" s="11">
        <v>1</v>
      </c>
      <c r="M100" s="11">
        <v>1</v>
      </c>
      <c r="N100" s="11">
        <v>0</v>
      </c>
      <c r="O100" s="84">
        <f>SUM(F100:N100)</f>
        <v>8</v>
      </c>
      <c r="P100" s="28"/>
      <c r="Q100" s="28"/>
      <c r="R100" s="28"/>
      <c r="S100" s="28"/>
      <c r="T100" s="28"/>
      <c r="U100" s="28"/>
    </row>
    <row r="101" spans="1:21" ht="18.75" customHeight="1" x14ac:dyDescent="0.25">
      <c r="A101" s="59" t="s">
        <v>206</v>
      </c>
      <c r="B101" s="1" t="s">
        <v>204</v>
      </c>
      <c r="C101" s="9" t="s">
        <v>353</v>
      </c>
      <c r="D101" s="2" t="s">
        <v>965</v>
      </c>
      <c r="E101" s="2" t="s">
        <v>125</v>
      </c>
      <c r="F101" s="11">
        <v>1</v>
      </c>
      <c r="G101" s="11">
        <v>1</v>
      </c>
      <c r="H101" s="11">
        <v>1</v>
      </c>
      <c r="I101" s="11">
        <v>1</v>
      </c>
      <c r="J101" s="11">
        <v>1</v>
      </c>
      <c r="K101" s="11">
        <v>1</v>
      </c>
      <c r="L101" s="11">
        <v>1</v>
      </c>
      <c r="M101" s="11">
        <v>1</v>
      </c>
      <c r="N101" s="11">
        <v>0</v>
      </c>
      <c r="O101" s="84">
        <v>8</v>
      </c>
      <c r="P101" s="28"/>
      <c r="Q101" s="28"/>
      <c r="R101" s="28"/>
      <c r="S101" s="28"/>
      <c r="T101" s="28"/>
      <c r="U101" s="28"/>
    </row>
    <row r="102" spans="1:21" ht="18.75" customHeight="1" x14ac:dyDescent="0.25">
      <c r="A102" s="59" t="s">
        <v>206</v>
      </c>
      <c r="B102" s="1" t="s">
        <v>204</v>
      </c>
      <c r="C102" s="9" t="s">
        <v>354</v>
      </c>
      <c r="D102" s="2" t="s">
        <v>953</v>
      </c>
      <c r="E102" s="2" t="s">
        <v>125</v>
      </c>
      <c r="F102" s="11">
        <v>1</v>
      </c>
      <c r="G102" s="11">
        <v>1</v>
      </c>
      <c r="H102" s="11">
        <v>1</v>
      </c>
      <c r="I102" s="11">
        <v>1</v>
      </c>
      <c r="J102" s="11">
        <v>0</v>
      </c>
      <c r="K102" s="11">
        <v>1</v>
      </c>
      <c r="L102" s="11">
        <v>1</v>
      </c>
      <c r="M102" s="11">
        <v>0</v>
      </c>
      <c r="N102" s="11">
        <v>0</v>
      </c>
      <c r="O102" s="84">
        <v>6</v>
      </c>
      <c r="P102" s="28"/>
      <c r="Q102" s="28"/>
      <c r="R102" s="28"/>
      <c r="S102" s="28"/>
      <c r="T102" s="28"/>
      <c r="U102" s="28"/>
    </row>
    <row r="103" spans="1:21" ht="18.75" customHeight="1" x14ac:dyDescent="0.25">
      <c r="A103" s="59" t="s">
        <v>206</v>
      </c>
      <c r="B103" s="1" t="s">
        <v>204</v>
      </c>
      <c r="C103" s="9" t="s">
        <v>355</v>
      </c>
      <c r="D103" s="2" t="s">
        <v>956</v>
      </c>
      <c r="E103" s="2" t="s">
        <v>125</v>
      </c>
      <c r="F103" s="11">
        <v>1</v>
      </c>
      <c r="G103" s="11">
        <v>1</v>
      </c>
      <c r="H103" s="11">
        <v>0</v>
      </c>
      <c r="I103" s="11">
        <v>1</v>
      </c>
      <c r="J103" s="11">
        <v>1</v>
      </c>
      <c r="K103" s="11">
        <v>1</v>
      </c>
      <c r="L103" s="11">
        <v>1</v>
      </c>
      <c r="M103" s="11">
        <v>0</v>
      </c>
      <c r="N103" s="11">
        <v>0</v>
      </c>
      <c r="O103" s="84">
        <f>SUM(F103:N103)</f>
        <v>6</v>
      </c>
      <c r="P103" s="28"/>
      <c r="Q103" s="28"/>
      <c r="R103" s="28"/>
      <c r="S103" s="28"/>
      <c r="T103" s="28"/>
      <c r="U103" s="28"/>
    </row>
    <row r="104" spans="1:21" ht="18.75" customHeight="1" x14ac:dyDescent="0.25">
      <c r="A104" s="59" t="s">
        <v>206</v>
      </c>
      <c r="B104" s="1" t="s">
        <v>205</v>
      </c>
      <c r="C104" s="9" t="s">
        <v>356</v>
      </c>
      <c r="D104" s="2" t="s">
        <v>965</v>
      </c>
      <c r="E104" s="2" t="s">
        <v>125</v>
      </c>
      <c r="F104" s="11">
        <v>1</v>
      </c>
      <c r="G104" s="11">
        <v>1</v>
      </c>
      <c r="H104" s="11">
        <v>1</v>
      </c>
      <c r="I104" s="11">
        <v>1</v>
      </c>
      <c r="J104" s="11">
        <v>1</v>
      </c>
      <c r="K104" s="11">
        <v>1</v>
      </c>
      <c r="L104" s="11">
        <v>1</v>
      </c>
      <c r="M104" s="11">
        <v>1</v>
      </c>
      <c r="N104" s="11">
        <v>0</v>
      </c>
      <c r="O104" s="84">
        <f>SUM(F104:N104)</f>
        <v>8</v>
      </c>
      <c r="P104" s="28"/>
      <c r="Q104" s="28"/>
      <c r="R104" s="28"/>
      <c r="S104" s="28"/>
      <c r="T104" s="28"/>
      <c r="U104" s="28"/>
    </row>
    <row r="105" spans="1:21" ht="18.75" customHeight="1" x14ac:dyDescent="0.25">
      <c r="A105" s="59" t="s">
        <v>206</v>
      </c>
      <c r="B105" s="1" t="s">
        <v>205</v>
      </c>
      <c r="C105" s="9" t="s">
        <v>357</v>
      </c>
      <c r="D105" s="2" t="s">
        <v>965</v>
      </c>
      <c r="E105" s="2" t="s">
        <v>125</v>
      </c>
      <c r="F105" s="11">
        <v>1</v>
      </c>
      <c r="G105" s="11">
        <v>1</v>
      </c>
      <c r="H105" s="11">
        <v>0</v>
      </c>
      <c r="I105" s="11">
        <v>1</v>
      </c>
      <c r="J105" s="11">
        <v>0</v>
      </c>
      <c r="K105" s="11">
        <v>1</v>
      </c>
      <c r="L105" s="11">
        <v>1</v>
      </c>
      <c r="M105" s="11">
        <v>1</v>
      </c>
      <c r="N105" s="11">
        <v>0</v>
      </c>
      <c r="O105" s="84">
        <v>6</v>
      </c>
      <c r="P105" s="28"/>
      <c r="Q105" s="28"/>
      <c r="R105" s="28"/>
      <c r="S105" s="28"/>
      <c r="T105" s="28"/>
      <c r="U105" s="28"/>
    </row>
    <row r="106" spans="1:21" ht="18.75" customHeight="1" x14ac:dyDescent="0.25">
      <c r="A106" s="59" t="s">
        <v>206</v>
      </c>
      <c r="B106" s="1" t="s">
        <v>205</v>
      </c>
      <c r="C106" s="9" t="s">
        <v>358</v>
      </c>
      <c r="D106" s="2" t="s">
        <v>965</v>
      </c>
      <c r="E106" s="2" t="s">
        <v>125</v>
      </c>
      <c r="F106" s="11">
        <v>1</v>
      </c>
      <c r="G106" s="11">
        <v>1</v>
      </c>
      <c r="H106" s="11">
        <v>1</v>
      </c>
      <c r="I106" s="11">
        <v>1</v>
      </c>
      <c r="J106" s="11">
        <v>1</v>
      </c>
      <c r="K106" s="11">
        <v>0</v>
      </c>
      <c r="L106" s="11">
        <v>1</v>
      </c>
      <c r="M106" s="11">
        <v>0</v>
      </c>
      <c r="N106" s="11">
        <v>0</v>
      </c>
      <c r="O106" s="84">
        <f>SUM(F106:N106)</f>
        <v>6</v>
      </c>
      <c r="P106" s="28"/>
      <c r="Q106" s="28"/>
      <c r="R106" s="28"/>
      <c r="S106" s="28"/>
      <c r="T106" s="28"/>
      <c r="U106" s="28"/>
    </row>
    <row r="107" spans="1:21" x14ac:dyDescent="0.25">
      <c r="A107" s="122" t="s">
        <v>168</v>
      </c>
      <c r="B107" s="123"/>
      <c r="C107" s="123"/>
      <c r="D107" s="123"/>
      <c r="E107" s="123"/>
      <c r="F107" s="123"/>
      <c r="G107" s="123"/>
      <c r="H107" s="123"/>
      <c r="I107" s="123"/>
      <c r="J107" s="123"/>
      <c r="K107" s="123"/>
      <c r="L107" s="123"/>
      <c r="M107" s="123"/>
      <c r="N107" s="123"/>
      <c r="O107" s="73">
        <v>1</v>
      </c>
      <c r="P107" s="28"/>
      <c r="Q107" s="28"/>
      <c r="R107" s="28"/>
      <c r="S107" s="28"/>
      <c r="T107" s="28"/>
      <c r="U107" s="28"/>
    </row>
    <row r="108" spans="1:21" x14ac:dyDescent="0.25">
      <c r="A108" s="122" t="s">
        <v>0</v>
      </c>
      <c r="B108" s="123"/>
      <c r="C108" s="123"/>
      <c r="D108" s="123"/>
      <c r="E108" s="123"/>
      <c r="F108" s="123"/>
      <c r="G108" s="123"/>
      <c r="H108" s="123"/>
      <c r="I108" s="123"/>
      <c r="J108" s="123"/>
      <c r="K108" s="123"/>
      <c r="L108" s="123"/>
      <c r="M108" s="123"/>
      <c r="N108" s="123"/>
      <c r="O108" s="71">
        <v>10</v>
      </c>
      <c r="P108" s="28"/>
      <c r="Q108" s="28"/>
      <c r="R108" s="28"/>
      <c r="S108" s="28"/>
      <c r="T108" s="28"/>
      <c r="U108" s="28"/>
    </row>
    <row r="109" spans="1:21" ht="26.25" x14ac:dyDescent="0.25">
      <c r="A109" s="126" t="s">
        <v>19</v>
      </c>
      <c r="B109" s="127"/>
      <c r="C109" s="127"/>
      <c r="D109" s="127"/>
      <c r="E109" s="127"/>
      <c r="F109" s="127"/>
      <c r="G109" s="127"/>
      <c r="H109" s="127"/>
      <c r="I109" s="127"/>
      <c r="J109" s="127"/>
      <c r="K109" s="127"/>
      <c r="L109" s="127"/>
      <c r="M109" s="127"/>
      <c r="N109" s="127"/>
      <c r="O109" s="128"/>
      <c r="P109" s="28"/>
      <c r="Q109" s="28"/>
      <c r="R109" s="28"/>
      <c r="S109" s="28"/>
      <c r="T109" s="28"/>
      <c r="U109" s="28"/>
    </row>
    <row r="110" spans="1:21" ht="46.5" customHeight="1" x14ac:dyDescent="0.25">
      <c r="A110" s="72" t="s">
        <v>113</v>
      </c>
      <c r="B110" s="1" t="s">
        <v>106</v>
      </c>
      <c r="C110" s="9" t="s">
        <v>430</v>
      </c>
      <c r="D110" s="2" t="s">
        <v>961</v>
      </c>
      <c r="E110" s="2" t="s">
        <v>125</v>
      </c>
      <c r="F110" s="11">
        <v>1</v>
      </c>
      <c r="G110" s="11">
        <v>1</v>
      </c>
      <c r="H110" s="11">
        <v>1</v>
      </c>
      <c r="I110" s="11">
        <v>1</v>
      </c>
      <c r="J110" s="11">
        <v>1</v>
      </c>
      <c r="K110" s="11">
        <v>1</v>
      </c>
      <c r="L110" s="11">
        <v>1</v>
      </c>
      <c r="M110" s="11">
        <v>1</v>
      </c>
      <c r="N110" s="11">
        <v>0</v>
      </c>
      <c r="O110" s="84">
        <f t="shared" ref="O110:O156" si="6">SUM(F110:N110)</f>
        <v>8</v>
      </c>
      <c r="P110" s="28"/>
      <c r="Q110" s="28"/>
      <c r="R110" s="28"/>
      <c r="S110" s="28"/>
      <c r="T110" s="28"/>
      <c r="U110" s="28"/>
    </row>
    <row r="111" spans="1:21" ht="24" x14ac:dyDescent="0.25">
      <c r="A111" s="72" t="s">
        <v>113</v>
      </c>
      <c r="B111" s="1" t="s">
        <v>106</v>
      </c>
      <c r="C111" s="9" t="s">
        <v>431</v>
      </c>
      <c r="D111" s="2" t="s">
        <v>965</v>
      </c>
      <c r="E111" s="2" t="s">
        <v>125</v>
      </c>
      <c r="F111" s="11">
        <v>1</v>
      </c>
      <c r="G111" s="11">
        <v>1</v>
      </c>
      <c r="H111" s="11">
        <v>1</v>
      </c>
      <c r="I111" s="11">
        <v>1</v>
      </c>
      <c r="J111" s="11">
        <v>1</v>
      </c>
      <c r="K111" s="11">
        <v>0</v>
      </c>
      <c r="L111" s="11">
        <v>1</v>
      </c>
      <c r="M111" s="11">
        <v>1</v>
      </c>
      <c r="N111" s="11">
        <v>0</v>
      </c>
      <c r="O111" s="84">
        <f t="shared" si="6"/>
        <v>7</v>
      </c>
      <c r="P111" s="28"/>
      <c r="Q111" s="28"/>
      <c r="R111" s="28"/>
      <c r="S111" s="28"/>
      <c r="T111" s="28"/>
      <c r="U111" s="28"/>
    </row>
    <row r="112" spans="1:21" ht="24" x14ac:dyDescent="0.25">
      <c r="A112" s="72" t="s">
        <v>113</v>
      </c>
      <c r="B112" s="1" t="s">
        <v>106</v>
      </c>
      <c r="C112" s="9" t="s">
        <v>432</v>
      </c>
      <c r="D112" s="2" t="s">
        <v>956</v>
      </c>
      <c r="E112" s="2" t="s">
        <v>41</v>
      </c>
      <c r="F112" s="11">
        <v>1</v>
      </c>
      <c r="G112" s="11">
        <v>1</v>
      </c>
      <c r="H112" s="11">
        <v>1</v>
      </c>
      <c r="I112" s="11">
        <v>0</v>
      </c>
      <c r="J112" s="11">
        <v>1</v>
      </c>
      <c r="K112" s="11">
        <v>0</v>
      </c>
      <c r="L112" s="11">
        <v>1</v>
      </c>
      <c r="M112" s="11">
        <v>0</v>
      </c>
      <c r="N112" s="11">
        <v>0</v>
      </c>
      <c r="O112" s="84">
        <f>SUM(F112:N112)</f>
        <v>5</v>
      </c>
      <c r="P112" s="28"/>
      <c r="Q112" s="28"/>
      <c r="R112" s="28"/>
      <c r="S112" s="28"/>
      <c r="T112" s="28"/>
      <c r="U112" s="28"/>
    </row>
    <row r="113" spans="1:21" ht="39" customHeight="1" x14ac:dyDescent="0.25">
      <c r="A113" s="72" t="s">
        <v>113</v>
      </c>
      <c r="B113" s="1" t="s">
        <v>106</v>
      </c>
      <c r="C113" s="9" t="s">
        <v>433</v>
      </c>
      <c r="D113" s="2" t="s">
        <v>967</v>
      </c>
      <c r="E113" s="2" t="s">
        <v>41</v>
      </c>
      <c r="F113" s="11">
        <v>1</v>
      </c>
      <c r="G113" s="11">
        <v>1</v>
      </c>
      <c r="H113" s="11">
        <v>1</v>
      </c>
      <c r="I113" s="11">
        <v>1</v>
      </c>
      <c r="J113" s="11">
        <v>1</v>
      </c>
      <c r="K113" s="11">
        <v>1</v>
      </c>
      <c r="L113" s="11">
        <v>1</v>
      </c>
      <c r="M113" s="11">
        <v>0</v>
      </c>
      <c r="N113" s="11">
        <v>0</v>
      </c>
      <c r="O113" s="84">
        <f t="shared" si="6"/>
        <v>7</v>
      </c>
      <c r="P113" s="28"/>
      <c r="Q113" s="28"/>
      <c r="R113" s="28"/>
      <c r="S113" s="28"/>
      <c r="T113" s="28"/>
      <c r="U113" s="28"/>
    </row>
    <row r="114" spans="1:21" ht="29.25" customHeight="1" x14ac:dyDescent="0.25">
      <c r="A114" s="72" t="s">
        <v>113</v>
      </c>
      <c r="B114" s="1" t="s">
        <v>106</v>
      </c>
      <c r="C114" s="9" t="s">
        <v>434</v>
      </c>
      <c r="D114" s="2" t="s">
        <v>966</v>
      </c>
      <c r="E114" s="2" t="s">
        <v>41</v>
      </c>
      <c r="F114" s="11">
        <v>1</v>
      </c>
      <c r="G114" s="11">
        <v>1</v>
      </c>
      <c r="H114" s="11">
        <v>0</v>
      </c>
      <c r="I114" s="11">
        <v>0</v>
      </c>
      <c r="J114" s="11">
        <v>1</v>
      </c>
      <c r="K114" s="11">
        <v>0</v>
      </c>
      <c r="L114" s="11">
        <v>0</v>
      </c>
      <c r="M114" s="11">
        <v>0</v>
      </c>
      <c r="N114" s="11">
        <v>0</v>
      </c>
      <c r="O114" s="84">
        <f t="shared" si="6"/>
        <v>3</v>
      </c>
      <c r="P114" s="28"/>
      <c r="Q114" s="28"/>
      <c r="R114" s="28"/>
      <c r="S114" s="28"/>
      <c r="T114" s="28"/>
      <c r="U114" s="28"/>
    </row>
    <row r="115" spans="1:21" ht="24" x14ac:dyDescent="0.25">
      <c r="A115" s="72" t="s">
        <v>113</v>
      </c>
      <c r="B115" s="1" t="s">
        <v>106</v>
      </c>
      <c r="C115" s="9" t="s">
        <v>435</v>
      </c>
      <c r="D115" s="2" t="s">
        <v>966</v>
      </c>
      <c r="E115" s="2" t="s">
        <v>41</v>
      </c>
      <c r="F115" s="11">
        <v>1</v>
      </c>
      <c r="G115" s="11">
        <v>1</v>
      </c>
      <c r="H115" s="11">
        <v>1</v>
      </c>
      <c r="I115" s="11">
        <v>1</v>
      </c>
      <c r="J115" s="11">
        <v>1</v>
      </c>
      <c r="K115" s="11">
        <v>0</v>
      </c>
      <c r="L115" s="11">
        <v>1</v>
      </c>
      <c r="M115" s="11">
        <v>0</v>
      </c>
      <c r="N115" s="11">
        <v>0</v>
      </c>
      <c r="O115" s="84">
        <f t="shared" si="6"/>
        <v>6</v>
      </c>
      <c r="P115" s="28"/>
      <c r="Q115" s="28"/>
      <c r="R115" s="28"/>
      <c r="S115" s="28"/>
      <c r="T115" s="28"/>
      <c r="U115" s="28"/>
    </row>
    <row r="116" spans="1:21" ht="33" customHeight="1" x14ac:dyDescent="0.25">
      <c r="A116" s="72" t="s">
        <v>113</v>
      </c>
      <c r="B116" s="1" t="s">
        <v>106</v>
      </c>
      <c r="C116" s="9" t="s">
        <v>436</v>
      </c>
      <c r="D116" s="2" t="s">
        <v>966</v>
      </c>
      <c r="E116" s="2" t="s">
        <v>41</v>
      </c>
      <c r="F116" s="11">
        <v>1</v>
      </c>
      <c r="G116" s="11">
        <v>1</v>
      </c>
      <c r="H116" s="11">
        <v>1</v>
      </c>
      <c r="I116" s="11">
        <v>1</v>
      </c>
      <c r="J116" s="11">
        <v>1</v>
      </c>
      <c r="K116" s="11">
        <v>0</v>
      </c>
      <c r="L116" s="11">
        <v>0</v>
      </c>
      <c r="M116" s="11">
        <v>0</v>
      </c>
      <c r="N116" s="11">
        <v>0</v>
      </c>
      <c r="O116" s="84">
        <f t="shared" si="6"/>
        <v>5</v>
      </c>
      <c r="P116" s="28"/>
      <c r="Q116" s="28"/>
      <c r="R116" s="28"/>
      <c r="S116" s="28"/>
      <c r="T116" s="28"/>
      <c r="U116" s="28"/>
    </row>
    <row r="117" spans="1:21" ht="32.25" customHeight="1" x14ac:dyDescent="0.25">
      <c r="A117" s="72" t="s">
        <v>113</v>
      </c>
      <c r="B117" s="1" t="s">
        <v>108</v>
      </c>
      <c r="C117" s="9" t="s">
        <v>437</v>
      </c>
      <c r="D117" s="2" t="s">
        <v>961</v>
      </c>
      <c r="E117" s="2" t="s">
        <v>125</v>
      </c>
      <c r="F117" s="11">
        <v>1</v>
      </c>
      <c r="G117" s="11">
        <v>1</v>
      </c>
      <c r="H117" s="11">
        <v>1</v>
      </c>
      <c r="I117" s="11">
        <v>1</v>
      </c>
      <c r="J117" s="11">
        <v>0</v>
      </c>
      <c r="K117" s="11">
        <v>1</v>
      </c>
      <c r="L117" s="11">
        <v>1</v>
      </c>
      <c r="M117" s="11">
        <v>0</v>
      </c>
      <c r="N117" s="11">
        <v>0</v>
      </c>
      <c r="O117" s="84">
        <f t="shared" si="6"/>
        <v>6</v>
      </c>
      <c r="P117" s="28"/>
      <c r="Q117" s="28"/>
      <c r="R117" s="28"/>
      <c r="S117" s="28"/>
      <c r="T117" s="28"/>
      <c r="U117" s="28"/>
    </row>
    <row r="118" spans="1:21" ht="24" x14ac:dyDescent="0.25">
      <c r="A118" s="72" t="s">
        <v>113</v>
      </c>
      <c r="B118" s="1" t="s">
        <v>108</v>
      </c>
      <c r="C118" s="9" t="s">
        <v>438</v>
      </c>
      <c r="D118" s="2" t="s">
        <v>953</v>
      </c>
      <c r="E118" s="2" t="s">
        <v>125</v>
      </c>
      <c r="F118" s="11">
        <v>1</v>
      </c>
      <c r="G118" s="11">
        <v>1</v>
      </c>
      <c r="H118" s="11">
        <v>1</v>
      </c>
      <c r="I118" s="11">
        <v>1</v>
      </c>
      <c r="J118" s="11">
        <v>1</v>
      </c>
      <c r="K118" s="11">
        <v>0</v>
      </c>
      <c r="L118" s="11">
        <v>1</v>
      </c>
      <c r="M118" s="11">
        <v>0</v>
      </c>
      <c r="N118" s="11">
        <v>0</v>
      </c>
      <c r="O118" s="84">
        <f t="shared" si="6"/>
        <v>6</v>
      </c>
      <c r="P118" s="28"/>
      <c r="Q118" s="28"/>
      <c r="R118" s="28"/>
      <c r="S118" s="28"/>
      <c r="T118" s="28"/>
      <c r="U118" s="28"/>
    </row>
    <row r="119" spans="1:21" ht="29.25" customHeight="1" x14ac:dyDescent="0.25">
      <c r="A119" s="72" t="s">
        <v>113</v>
      </c>
      <c r="B119" s="1" t="s">
        <v>108</v>
      </c>
      <c r="C119" s="9" t="s">
        <v>439</v>
      </c>
      <c r="D119" s="2" t="s">
        <v>967</v>
      </c>
      <c r="E119" s="2" t="s">
        <v>41</v>
      </c>
      <c r="F119" s="11">
        <v>1</v>
      </c>
      <c r="G119" s="11">
        <v>1</v>
      </c>
      <c r="H119" s="11">
        <v>1</v>
      </c>
      <c r="I119" s="11">
        <v>1</v>
      </c>
      <c r="J119" s="11">
        <v>0</v>
      </c>
      <c r="K119" s="11">
        <v>1</v>
      </c>
      <c r="L119" s="11">
        <v>0</v>
      </c>
      <c r="M119" s="11">
        <v>0</v>
      </c>
      <c r="N119" s="11">
        <v>0</v>
      </c>
      <c r="O119" s="84">
        <f t="shared" si="6"/>
        <v>5</v>
      </c>
      <c r="P119" s="28"/>
      <c r="Q119" s="28"/>
      <c r="R119" s="28"/>
      <c r="S119" s="28"/>
      <c r="T119" s="28"/>
      <c r="U119" s="28"/>
    </row>
    <row r="120" spans="1:21" ht="24" x14ac:dyDescent="0.25">
      <c r="A120" s="72" t="s">
        <v>113</v>
      </c>
      <c r="B120" s="1" t="s">
        <v>108</v>
      </c>
      <c r="C120" s="9" t="s">
        <v>440</v>
      </c>
      <c r="D120" s="2" t="s">
        <v>967</v>
      </c>
      <c r="E120" s="2" t="s">
        <v>41</v>
      </c>
      <c r="F120" s="11">
        <v>1</v>
      </c>
      <c r="G120" s="11">
        <v>1</v>
      </c>
      <c r="H120" s="11">
        <v>0</v>
      </c>
      <c r="I120" s="11">
        <v>0</v>
      </c>
      <c r="J120" s="11">
        <v>0</v>
      </c>
      <c r="K120" s="11">
        <v>0</v>
      </c>
      <c r="L120" s="11">
        <v>0</v>
      </c>
      <c r="M120" s="11">
        <v>0</v>
      </c>
      <c r="N120" s="11">
        <v>0</v>
      </c>
      <c r="O120" s="84">
        <f t="shared" si="6"/>
        <v>2</v>
      </c>
      <c r="P120" s="28"/>
      <c r="Q120" s="28"/>
      <c r="R120" s="28"/>
      <c r="S120" s="28"/>
      <c r="T120" s="28"/>
      <c r="U120" s="28"/>
    </row>
    <row r="121" spans="1:21" ht="24" x14ac:dyDescent="0.25">
      <c r="A121" s="72" t="s">
        <v>113</v>
      </c>
      <c r="B121" s="1" t="s">
        <v>108</v>
      </c>
      <c r="C121" s="25" t="s">
        <v>441</v>
      </c>
      <c r="D121" s="2" t="s">
        <v>957</v>
      </c>
      <c r="E121" s="2" t="s">
        <v>41</v>
      </c>
      <c r="F121" s="11">
        <v>1</v>
      </c>
      <c r="G121" s="11">
        <v>1</v>
      </c>
      <c r="H121" s="11">
        <v>1</v>
      </c>
      <c r="I121" s="11">
        <v>1</v>
      </c>
      <c r="J121" s="11">
        <v>1</v>
      </c>
      <c r="K121" s="11">
        <v>1</v>
      </c>
      <c r="L121" s="11">
        <v>1</v>
      </c>
      <c r="M121" s="11">
        <v>0</v>
      </c>
      <c r="N121" s="11">
        <v>0</v>
      </c>
      <c r="O121" s="84">
        <f t="shared" si="6"/>
        <v>7</v>
      </c>
      <c r="P121" s="28"/>
      <c r="Q121" s="28"/>
      <c r="R121" s="28"/>
      <c r="S121" s="28"/>
      <c r="T121" s="28"/>
      <c r="U121" s="28"/>
    </row>
    <row r="122" spans="1:21" ht="24" x14ac:dyDescent="0.25">
      <c r="A122" s="72" t="s">
        <v>113</v>
      </c>
      <c r="B122" s="1" t="s">
        <v>109</v>
      </c>
      <c r="C122" s="9" t="s">
        <v>442</v>
      </c>
      <c r="D122" s="2" t="s">
        <v>965</v>
      </c>
      <c r="E122" s="2" t="s">
        <v>971</v>
      </c>
      <c r="F122" s="11">
        <v>1</v>
      </c>
      <c r="G122" s="11">
        <v>1</v>
      </c>
      <c r="H122" s="11">
        <v>1</v>
      </c>
      <c r="I122" s="11">
        <v>1</v>
      </c>
      <c r="J122" s="11">
        <v>1</v>
      </c>
      <c r="K122" s="11">
        <v>1</v>
      </c>
      <c r="L122" s="11">
        <v>1</v>
      </c>
      <c r="M122" s="11">
        <v>0</v>
      </c>
      <c r="N122" s="11">
        <v>0</v>
      </c>
      <c r="O122" s="84">
        <f t="shared" si="6"/>
        <v>7</v>
      </c>
      <c r="P122" s="28"/>
      <c r="Q122" s="28"/>
      <c r="R122" s="28"/>
      <c r="S122" s="28"/>
      <c r="T122" s="28"/>
      <c r="U122" s="28"/>
    </row>
    <row r="123" spans="1:21" x14ac:dyDescent="0.25">
      <c r="A123" s="72" t="s">
        <v>113</v>
      </c>
      <c r="B123" s="1" t="s">
        <v>109</v>
      </c>
      <c r="C123" s="9" t="s">
        <v>443</v>
      </c>
      <c r="D123" s="2" t="s">
        <v>957</v>
      </c>
      <c r="E123" s="2" t="s">
        <v>41</v>
      </c>
      <c r="F123" s="11">
        <v>1</v>
      </c>
      <c r="G123" s="11">
        <v>1</v>
      </c>
      <c r="H123" s="11">
        <v>1</v>
      </c>
      <c r="I123" s="11">
        <v>1</v>
      </c>
      <c r="J123" s="11">
        <v>1</v>
      </c>
      <c r="K123" s="11">
        <v>1</v>
      </c>
      <c r="L123" s="11">
        <v>1</v>
      </c>
      <c r="M123" s="11">
        <v>0</v>
      </c>
      <c r="N123" s="11">
        <v>0</v>
      </c>
      <c r="O123" s="84">
        <f t="shared" si="6"/>
        <v>7</v>
      </c>
      <c r="P123" s="28"/>
      <c r="Q123" s="28"/>
      <c r="R123" s="28"/>
      <c r="S123" s="28"/>
      <c r="T123" s="28"/>
      <c r="U123" s="28"/>
    </row>
    <row r="124" spans="1:21" x14ac:dyDescent="0.25">
      <c r="A124" s="72" t="s">
        <v>113</v>
      </c>
      <c r="B124" s="1" t="s">
        <v>109</v>
      </c>
      <c r="C124" s="9" t="s">
        <v>444</v>
      </c>
      <c r="D124" s="2" t="s">
        <v>962</v>
      </c>
      <c r="E124" s="2" t="s">
        <v>41</v>
      </c>
      <c r="F124" s="11">
        <v>1</v>
      </c>
      <c r="G124" s="11">
        <v>1</v>
      </c>
      <c r="H124" s="11">
        <v>1</v>
      </c>
      <c r="I124" s="11">
        <v>1</v>
      </c>
      <c r="J124" s="11">
        <v>1</v>
      </c>
      <c r="K124" s="11">
        <v>1</v>
      </c>
      <c r="L124" s="11">
        <v>1</v>
      </c>
      <c r="M124" s="11">
        <v>0</v>
      </c>
      <c r="N124" s="11">
        <v>0</v>
      </c>
      <c r="O124" s="84">
        <f t="shared" si="6"/>
        <v>7</v>
      </c>
      <c r="P124" s="28"/>
      <c r="Q124" s="28"/>
      <c r="R124" s="28"/>
      <c r="S124" s="28"/>
      <c r="T124" s="28"/>
      <c r="U124" s="28"/>
    </row>
    <row r="125" spans="1:21" x14ac:dyDescent="0.25">
      <c r="A125" s="72" t="s">
        <v>113</v>
      </c>
      <c r="B125" s="1" t="s">
        <v>109</v>
      </c>
      <c r="C125" s="9" t="s">
        <v>445</v>
      </c>
      <c r="D125" s="2" t="s">
        <v>966</v>
      </c>
      <c r="E125" s="2" t="s">
        <v>41</v>
      </c>
      <c r="F125" s="11">
        <v>1</v>
      </c>
      <c r="G125" s="11">
        <v>1</v>
      </c>
      <c r="H125" s="11">
        <v>1</v>
      </c>
      <c r="I125" s="11">
        <v>1</v>
      </c>
      <c r="J125" s="11">
        <v>1</v>
      </c>
      <c r="K125" s="11">
        <v>1</v>
      </c>
      <c r="L125" s="11">
        <v>1</v>
      </c>
      <c r="M125" s="11">
        <v>0</v>
      </c>
      <c r="N125" s="11">
        <v>0</v>
      </c>
      <c r="O125" s="84">
        <f t="shared" si="6"/>
        <v>7</v>
      </c>
      <c r="P125" s="28"/>
      <c r="Q125" s="28"/>
      <c r="R125" s="28"/>
      <c r="S125" s="28"/>
      <c r="T125" s="28"/>
      <c r="U125" s="28"/>
    </row>
    <row r="126" spans="1:21" x14ac:dyDescent="0.25">
      <c r="A126" s="72" t="s">
        <v>113</v>
      </c>
      <c r="B126" s="1" t="s">
        <v>109</v>
      </c>
      <c r="C126" s="25" t="s">
        <v>446</v>
      </c>
      <c r="D126" s="2" t="s">
        <v>956</v>
      </c>
      <c r="E126" s="2" t="s">
        <v>125</v>
      </c>
      <c r="F126" s="11">
        <v>1</v>
      </c>
      <c r="G126" s="11">
        <v>1</v>
      </c>
      <c r="H126" s="11">
        <v>0</v>
      </c>
      <c r="I126" s="11">
        <v>0</v>
      </c>
      <c r="J126" s="11">
        <v>0</v>
      </c>
      <c r="K126" s="11">
        <v>0</v>
      </c>
      <c r="L126" s="11">
        <v>0</v>
      </c>
      <c r="M126" s="11">
        <v>0</v>
      </c>
      <c r="N126" s="11">
        <v>0</v>
      </c>
      <c r="O126" s="84">
        <f t="shared" si="6"/>
        <v>2</v>
      </c>
      <c r="P126" s="28"/>
      <c r="Q126" s="28"/>
      <c r="R126" s="28"/>
      <c r="S126" s="28"/>
      <c r="T126" s="28"/>
      <c r="U126" s="28"/>
    </row>
    <row r="127" spans="1:21" ht="24" x14ac:dyDescent="0.25">
      <c r="A127" s="72" t="s">
        <v>113</v>
      </c>
      <c r="B127" s="1" t="s">
        <v>110</v>
      </c>
      <c r="C127" s="9" t="s">
        <v>447</v>
      </c>
      <c r="D127" s="2" t="s">
        <v>965</v>
      </c>
      <c r="E127" s="2" t="s">
        <v>125</v>
      </c>
      <c r="F127" s="11">
        <v>1</v>
      </c>
      <c r="G127" s="11">
        <v>1</v>
      </c>
      <c r="H127" s="11">
        <v>1</v>
      </c>
      <c r="I127" s="11">
        <v>1</v>
      </c>
      <c r="J127" s="11">
        <v>1</v>
      </c>
      <c r="K127" s="11">
        <v>1</v>
      </c>
      <c r="L127" s="11">
        <v>0</v>
      </c>
      <c r="M127" s="11">
        <v>0</v>
      </c>
      <c r="N127" s="11">
        <v>0</v>
      </c>
      <c r="O127" s="84">
        <f t="shared" si="6"/>
        <v>6</v>
      </c>
      <c r="P127" s="28"/>
      <c r="Q127" s="28"/>
      <c r="R127" s="28"/>
      <c r="S127" s="28"/>
      <c r="T127" s="28"/>
      <c r="U127" s="28"/>
    </row>
    <row r="128" spans="1:21" ht="24" x14ac:dyDescent="0.25">
      <c r="A128" s="72" t="s">
        <v>113</v>
      </c>
      <c r="B128" s="1" t="s">
        <v>110</v>
      </c>
      <c r="C128" s="9" t="s">
        <v>448</v>
      </c>
      <c r="D128" s="2" t="s">
        <v>965</v>
      </c>
      <c r="E128" s="2" t="s">
        <v>125</v>
      </c>
      <c r="F128" s="11">
        <v>1</v>
      </c>
      <c r="G128" s="11">
        <v>1</v>
      </c>
      <c r="H128" s="11">
        <v>0</v>
      </c>
      <c r="I128" s="11">
        <v>0</v>
      </c>
      <c r="J128" s="11">
        <v>1</v>
      </c>
      <c r="K128" s="11">
        <v>0</v>
      </c>
      <c r="L128" s="11">
        <v>0</v>
      </c>
      <c r="M128" s="11">
        <v>0</v>
      </c>
      <c r="N128" s="11">
        <v>0</v>
      </c>
      <c r="O128" s="84">
        <f t="shared" si="6"/>
        <v>3</v>
      </c>
      <c r="P128" s="28"/>
      <c r="Q128" s="28"/>
      <c r="R128" s="28"/>
      <c r="S128" s="28"/>
      <c r="T128" s="28"/>
      <c r="U128" s="28"/>
    </row>
    <row r="129" spans="1:21" ht="24" x14ac:dyDescent="0.25">
      <c r="A129" s="72" t="s">
        <v>113</v>
      </c>
      <c r="B129" s="1" t="s">
        <v>110</v>
      </c>
      <c r="C129" s="9" t="s">
        <v>449</v>
      </c>
      <c r="D129" s="2" t="s">
        <v>965</v>
      </c>
      <c r="E129" s="2" t="s">
        <v>125</v>
      </c>
      <c r="F129" s="11">
        <v>1</v>
      </c>
      <c r="G129" s="11">
        <v>1</v>
      </c>
      <c r="H129" s="11">
        <v>0</v>
      </c>
      <c r="I129" s="11">
        <v>0</v>
      </c>
      <c r="J129" s="11">
        <v>0</v>
      </c>
      <c r="K129" s="11">
        <v>0</v>
      </c>
      <c r="L129" s="11">
        <v>0</v>
      </c>
      <c r="M129" s="11">
        <v>0</v>
      </c>
      <c r="N129" s="11">
        <v>0</v>
      </c>
      <c r="O129" s="84">
        <f t="shared" si="6"/>
        <v>2</v>
      </c>
      <c r="P129" s="28"/>
      <c r="Q129" s="28"/>
      <c r="R129" s="28"/>
      <c r="S129" s="28"/>
      <c r="T129" s="28"/>
      <c r="U129" s="28"/>
    </row>
    <row r="130" spans="1:21" ht="24" x14ac:dyDescent="0.25">
      <c r="A130" s="72" t="s">
        <v>113</v>
      </c>
      <c r="B130" s="1" t="s">
        <v>110</v>
      </c>
      <c r="C130" s="9" t="s">
        <v>450</v>
      </c>
      <c r="D130" s="2" t="s">
        <v>965</v>
      </c>
      <c r="E130" s="2" t="s">
        <v>125</v>
      </c>
      <c r="F130" s="11">
        <v>1</v>
      </c>
      <c r="G130" s="11">
        <v>1</v>
      </c>
      <c r="H130" s="11">
        <v>1</v>
      </c>
      <c r="I130" s="11">
        <v>1</v>
      </c>
      <c r="J130" s="11">
        <v>1</v>
      </c>
      <c r="K130" s="11">
        <v>0</v>
      </c>
      <c r="L130" s="11">
        <v>1</v>
      </c>
      <c r="M130" s="11">
        <v>0</v>
      </c>
      <c r="N130" s="11">
        <v>0</v>
      </c>
      <c r="O130" s="84">
        <f t="shared" si="6"/>
        <v>6</v>
      </c>
      <c r="P130" s="28"/>
      <c r="Q130" s="28"/>
      <c r="R130" s="28"/>
      <c r="S130" s="28"/>
      <c r="T130" s="28"/>
      <c r="U130" s="28"/>
    </row>
    <row r="131" spans="1:21" ht="24" x14ac:dyDescent="0.25">
      <c r="A131" s="72" t="s">
        <v>113</v>
      </c>
      <c r="B131" s="1" t="s">
        <v>110</v>
      </c>
      <c r="C131" s="25" t="s">
        <v>451</v>
      </c>
      <c r="D131" s="2" t="s">
        <v>965</v>
      </c>
      <c r="E131" s="2" t="s">
        <v>125</v>
      </c>
      <c r="F131" s="11">
        <v>1</v>
      </c>
      <c r="G131" s="11">
        <v>1</v>
      </c>
      <c r="H131" s="11">
        <v>1</v>
      </c>
      <c r="I131" s="11">
        <v>1</v>
      </c>
      <c r="J131" s="11">
        <v>1</v>
      </c>
      <c r="K131" s="11">
        <v>0</v>
      </c>
      <c r="L131" s="11">
        <v>1</v>
      </c>
      <c r="M131" s="11">
        <v>0</v>
      </c>
      <c r="N131" s="11">
        <v>0</v>
      </c>
      <c r="O131" s="84">
        <f t="shared" si="6"/>
        <v>6</v>
      </c>
      <c r="P131" s="28"/>
      <c r="Q131" s="28"/>
      <c r="R131" s="28"/>
      <c r="S131" s="28"/>
      <c r="T131" s="28"/>
      <c r="U131" s="28"/>
    </row>
    <row r="132" spans="1:21" ht="24" x14ac:dyDescent="0.25">
      <c r="A132" s="72" t="s">
        <v>113</v>
      </c>
      <c r="B132" s="1" t="s">
        <v>110</v>
      </c>
      <c r="C132" s="9" t="s">
        <v>452</v>
      </c>
      <c r="D132" s="2" t="s">
        <v>965</v>
      </c>
      <c r="E132" s="2" t="s">
        <v>125</v>
      </c>
      <c r="F132" s="11">
        <v>1</v>
      </c>
      <c r="G132" s="11">
        <v>1</v>
      </c>
      <c r="H132" s="11">
        <v>0</v>
      </c>
      <c r="I132" s="11">
        <v>0</v>
      </c>
      <c r="J132" s="11">
        <v>0</v>
      </c>
      <c r="K132" s="11">
        <v>0</v>
      </c>
      <c r="L132" s="11">
        <v>0</v>
      </c>
      <c r="M132" s="11">
        <v>0</v>
      </c>
      <c r="N132" s="11">
        <v>0</v>
      </c>
      <c r="O132" s="84">
        <f t="shared" si="6"/>
        <v>2</v>
      </c>
      <c r="P132" s="28"/>
      <c r="Q132" s="28"/>
      <c r="R132" s="28"/>
      <c r="S132" s="28"/>
      <c r="T132" s="28"/>
      <c r="U132" s="28"/>
    </row>
    <row r="133" spans="1:21" ht="30.75" customHeight="1" x14ac:dyDescent="0.25">
      <c r="A133" s="72" t="s">
        <v>113</v>
      </c>
      <c r="B133" s="1" t="s">
        <v>110</v>
      </c>
      <c r="C133" s="9" t="s">
        <v>453</v>
      </c>
      <c r="D133" s="2" t="s">
        <v>965</v>
      </c>
      <c r="E133" s="2" t="s">
        <v>125</v>
      </c>
      <c r="F133" s="11">
        <v>1</v>
      </c>
      <c r="G133" s="11">
        <v>1</v>
      </c>
      <c r="H133" s="11">
        <v>1</v>
      </c>
      <c r="I133" s="11">
        <v>0</v>
      </c>
      <c r="J133" s="11">
        <v>0</v>
      </c>
      <c r="K133" s="11">
        <v>0</v>
      </c>
      <c r="L133" s="11">
        <v>1</v>
      </c>
      <c r="M133" s="11">
        <v>0</v>
      </c>
      <c r="N133" s="11">
        <v>0</v>
      </c>
      <c r="O133" s="84">
        <f t="shared" si="6"/>
        <v>4</v>
      </c>
      <c r="P133" s="28"/>
      <c r="Q133" s="28"/>
      <c r="R133" s="28"/>
      <c r="S133" s="28"/>
      <c r="T133" s="28"/>
      <c r="U133" s="28"/>
    </row>
    <row r="134" spans="1:21" ht="24" x14ac:dyDescent="0.25">
      <c r="A134" s="72" t="s">
        <v>113</v>
      </c>
      <c r="B134" s="1" t="s">
        <v>110</v>
      </c>
      <c r="C134" s="9" t="s">
        <v>454</v>
      </c>
      <c r="D134" s="2" t="s">
        <v>965</v>
      </c>
      <c r="E134" s="2" t="s">
        <v>125</v>
      </c>
      <c r="F134" s="11">
        <v>1</v>
      </c>
      <c r="G134" s="11">
        <v>1</v>
      </c>
      <c r="H134" s="11">
        <v>1</v>
      </c>
      <c r="I134" s="11">
        <v>1</v>
      </c>
      <c r="J134" s="11">
        <v>0</v>
      </c>
      <c r="K134" s="11">
        <v>0</v>
      </c>
      <c r="L134" s="11">
        <v>1</v>
      </c>
      <c r="M134" s="11">
        <v>0</v>
      </c>
      <c r="N134" s="11">
        <v>0</v>
      </c>
      <c r="O134" s="84">
        <f t="shared" si="6"/>
        <v>5</v>
      </c>
      <c r="P134" s="28"/>
      <c r="Q134" s="28"/>
      <c r="R134" s="28"/>
      <c r="S134" s="28"/>
      <c r="T134" s="28"/>
      <c r="U134" s="28"/>
    </row>
    <row r="135" spans="1:21" ht="24" x14ac:dyDescent="0.25">
      <c r="A135" s="72" t="s">
        <v>113</v>
      </c>
      <c r="B135" s="1" t="s">
        <v>110</v>
      </c>
      <c r="C135" s="9" t="s">
        <v>455</v>
      </c>
      <c r="D135" s="2" t="s">
        <v>965</v>
      </c>
      <c r="E135" s="2" t="s">
        <v>125</v>
      </c>
      <c r="F135" s="11">
        <v>1</v>
      </c>
      <c r="G135" s="11">
        <v>1</v>
      </c>
      <c r="H135" s="11">
        <v>1</v>
      </c>
      <c r="I135" s="11">
        <v>1</v>
      </c>
      <c r="J135" s="11">
        <v>0</v>
      </c>
      <c r="K135" s="11">
        <v>0</v>
      </c>
      <c r="L135" s="11">
        <v>1</v>
      </c>
      <c r="M135" s="11">
        <v>0</v>
      </c>
      <c r="N135" s="11">
        <v>0</v>
      </c>
      <c r="O135" s="84">
        <f t="shared" si="6"/>
        <v>5</v>
      </c>
      <c r="P135" s="28"/>
      <c r="Q135" s="28"/>
      <c r="R135" s="28"/>
      <c r="S135" s="28"/>
      <c r="T135" s="28"/>
      <c r="U135" s="28"/>
    </row>
    <row r="136" spans="1:21" ht="24" x14ac:dyDescent="0.25">
      <c r="A136" s="72" t="s">
        <v>113</v>
      </c>
      <c r="B136" s="1" t="s">
        <v>110</v>
      </c>
      <c r="C136" s="25" t="s">
        <v>456</v>
      </c>
      <c r="D136" s="2" t="s">
        <v>966</v>
      </c>
      <c r="E136" s="2" t="s">
        <v>41</v>
      </c>
      <c r="F136" s="11">
        <v>1</v>
      </c>
      <c r="G136" s="11">
        <v>1</v>
      </c>
      <c r="H136" s="11">
        <v>0</v>
      </c>
      <c r="I136" s="11">
        <v>0</v>
      </c>
      <c r="J136" s="11">
        <v>0</v>
      </c>
      <c r="K136" s="11">
        <v>0</v>
      </c>
      <c r="L136" s="11">
        <v>1</v>
      </c>
      <c r="M136" s="11">
        <v>0</v>
      </c>
      <c r="N136" s="11">
        <v>0</v>
      </c>
      <c r="O136" s="84">
        <f t="shared" si="6"/>
        <v>3</v>
      </c>
      <c r="P136" s="28"/>
      <c r="Q136" s="28"/>
      <c r="R136" s="28"/>
      <c r="S136" s="28"/>
      <c r="T136" s="28"/>
      <c r="U136" s="28"/>
    </row>
    <row r="137" spans="1:21" ht="24" x14ac:dyDescent="0.25">
      <c r="A137" s="72" t="s">
        <v>113</v>
      </c>
      <c r="B137" s="1" t="s">
        <v>110</v>
      </c>
      <c r="C137" s="9" t="s">
        <v>457</v>
      </c>
      <c r="D137" s="2" t="s">
        <v>961</v>
      </c>
      <c r="E137" s="2" t="s">
        <v>125</v>
      </c>
      <c r="F137" s="11">
        <v>1</v>
      </c>
      <c r="G137" s="11">
        <v>1</v>
      </c>
      <c r="H137" s="11">
        <v>0</v>
      </c>
      <c r="I137" s="11">
        <v>0</v>
      </c>
      <c r="J137" s="11">
        <v>0</v>
      </c>
      <c r="K137" s="11">
        <v>0</v>
      </c>
      <c r="L137" s="11">
        <v>1</v>
      </c>
      <c r="M137" s="11">
        <v>0</v>
      </c>
      <c r="N137" s="11">
        <v>0</v>
      </c>
      <c r="O137" s="84">
        <f t="shared" si="6"/>
        <v>3</v>
      </c>
      <c r="P137" s="28"/>
      <c r="Q137" s="28"/>
      <c r="R137" s="28"/>
      <c r="S137" s="28"/>
      <c r="T137" s="28"/>
      <c r="U137" s="28"/>
    </row>
    <row r="138" spans="1:21" ht="27.75" customHeight="1" x14ac:dyDescent="0.25">
      <c r="A138" s="72" t="s">
        <v>113</v>
      </c>
      <c r="B138" s="1" t="s">
        <v>110</v>
      </c>
      <c r="C138" s="9" t="s">
        <v>728</v>
      </c>
      <c r="D138" s="2" t="s">
        <v>965</v>
      </c>
      <c r="E138" s="2" t="s">
        <v>125</v>
      </c>
      <c r="F138" s="11">
        <v>1</v>
      </c>
      <c r="G138" s="11">
        <v>1</v>
      </c>
      <c r="H138" s="11">
        <v>0</v>
      </c>
      <c r="I138" s="11">
        <v>0</v>
      </c>
      <c r="J138" s="11">
        <v>0</v>
      </c>
      <c r="K138" s="11">
        <v>0</v>
      </c>
      <c r="L138" s="11">
        <v>1</v>
      </c>
      <c r="M138" s="11">
        <v>0</v>
      </c>
      <c r="N138" s="11">
        <v>0</v>
      </c>
      <c r="O138" s="84">
        <f t="shared" si="6"/>
        <v>3</v>
      </c>
      <c r="P138" s="28"/>
      <c r="Q138" s="28"/>
      <c r="R138" s="28"/>
      <c r="S138" s="28"/>
      <c r="T138" s="28"/>
      <c r="U138" s="28"/>
    </row>
    <row r="139" spans="1:21" ht="24" x14ac:dyDescent="0.25">
      <c r="A139" s="72" t="s">
        <v>113</v>
      </c>
      <c r="B139" s="1" t="s">
        <v>110</v>
      </c>
      <c r="C139" s="9" t="s">
        <v>458</v>
      </c>
      <c r="D139" s="2" t="s">
        <v>966</v>
      </c>
      <c r="E139" s="2" t="s">
        <v>41</v>
      </c>
      <c r="F139" s="11">
        <v>1</v>
      </c>
      <c r="G139" s="11">
        <v>1</v>
      </c>
      <c r="H139" s="11">
        <v>1</v>
      </c>
      <c r="I139" s="11">
        <v>1</v>
      </c>
      <c r="J139" s="11">
        <v>1</v>
      </c>
      <c r="K139" s="11">
        <v>1</v>
      </c>
      <c r="L139" s="11">
        <v>1</v>
      </c>
      <c r="M139" s="11">
        <v>1</v>
      </c>
      <c r="N139" s="11">
        <v>0</v>
      </c>
      <c r="O139" s="84">
        <f t="shared" si="6"/>
        <v>8</v>
      </c>
      <c r="P139" s="28"/>
      <c r="Q139" s="28"/>
      <c r="R139" s="28"/>
      <c r="S139" s="28"/>
      <c r="T139" s="28"/>
      <c r="U139" s="28"/>
    </row>
    <row r="140" spans="1:21" ht="24" x14ac:dyDescent="0.25">
      <c r="A140" s="72" t="s">
        <v>113</v>
      </c>
      <c r="B140" s="1" t="s">
        <v>729</v>
      </c>
      <c r="C140" s="9" t="s">
        <v>459</v>
      </c>
      <c r="D140" s="2" t="s">
        <v>965</v>
      </c>
      <c r="E140" s="2" t="s">
        <v>125</v>
      </c>
      <c r="F140" s="11">
        <v>1</v>
      </c>
      <c r="G140" s="11">
        <v>1</v>
      </c>
      <c r="H140" s="11">
        <v>1</v>
      </c>
      <c r="I140" s="11">
        <v>1</v>
      </c>
      <c r="J140" s="11">
        <v>1</v>
      </c>
      <c r="K140" s="11">
        <v>0</v>
      </c>
      <c r="L140" s="11">
        <v>1</v>
      </c>
      <c r="M140" s="11">
        <v>0</v>
      </c>
      <c r="N140" s="11">
        <v>0</v>
      </c>
      <c r="O140" s="84">
        <f t="shared" si="6"/>
        <v>6</v>
      </c>
      <c r="P140" s="28"/>
      <c r="Q140" s="28"/>
      <c r="R140" s="28"/>
      <c r="S140" s="28"/>
      <c r="T140" s="28"/>
      <c r="U140" s="28"/>
    </row>
    <row r="141" spans="1:21" ht="24" x14ac:dyDescent="0.25">
      <c r="A141" s="72" t="s">
        <v>113</v>
      </c>
      <c r="B141" s="1" t="s">
        <v>729</v>
      </c>
      <c r="C141" s="9" t="s">
        <v>460</v>
      </c>
      <c r="D141" s="2" t="s">
        <v>965</v>
      </c>
      <c r="E141" s="2" t="s">
        <v>125</v>
      </c>
      <c r="F141" s="11">
        <v>1</v>
      </c>
      <c r="G141" s="11">
        <v>1</v>
      </c>
      <c r="H141" s="11">
        <v>1</v>
      </c>
      <c r="I141" s="11">
        <v>1</v>
      </c>
      <c r="J141" s="11">
        <v>1</v>
      </c>
      <c r="K141" s="11">
        <v>0</v>
      </c>
      <c r="L141" s="11">
        <v>1</v>
      </c>
      <c r="M141" s="11">
        <v>0</v>
      </c>
      <c r="N141" s="11">
        <v>0</v>
      </c>
      <c r="O141" s="84">
        <f t="shared" si="6"/>
        <v>6</v>
      </c>
      <c r="P141" s="28"/>
      <c r="Q141" s="28"/>
      <c r="R141" s="28"/>
      <c r="S141" s="28"/>
      <c r="T141" s="28"/>
      <c r="U141" s="28"/>
    </row>
    <row r="142" spans="1:21" ht="24" x14ac:dyDescent="0.25">
      <c r="A142" s="72" t="s">
        <v>113</v>
      </c>
      <c r="B142" s="1" t="s">
        <v>729</v>
      </c>
      <c r="C142" s="9" t="s">
        <v>461</v>
      </c>
      <c r="D142" s="2" t="s">
        <v>965</v>
      </c>
      <c r="E142" s="2" t="s">
        <v>125</v>
      </c>
      <c r="F142" s="11">
        <v>1</v>
      </c>
      <c r="G142" s="11">
        <v>1</v>
      </c>
      <c r="H142" s="11">
        <v>1</v>
      </c>
      <c r="I142" s="11">
        <v>1</v>
      </c>
      <c r="J142" s="11">
        <v>1</v>
      </c>
      <c r="K142" s="11">
        <v>1</v>
      </c>
      <c r="L142" s="11">
        <v>1</v>
      </c>
      <c r="M142" s="11">
        <v>1</v>
      </c>
      <c r="N142" s="11">
        <v>0</v>
      </c>
      <c r="O142" s="84">
        <f t="shared" si="6"/>
        <v>8</v>
      </c>
      <c r="P142" s="28"/>
      <c r="Q142" s="28"/>
      <c r="R142" s="28"/>
      <c r="S142" s="28"/>
      <c r="T142" s="28"/>
      <c r="U142" s="28"/>
    </row>
    <row r="143" spans="1:21" ht="24" x14ac:dyDescent="0.25">
      <c r="A143" s="72" t="s">
        <v>113</v>
      </c>
      <c r="B143" s="1" t="s">
        <v>729</v>
      </c>
      <c r="C143" s="25" t="s">
        <v>462</v>
      </c>
      <c r="D143" s="2" t="s">
        <v>967</v>
      </c>
      <c r="E143" s="2" t="s">
        <v>41</v>
      </c>
      <c r="F143" s="11">
        <v>1</v>
      </c>
      <c r="G143" s="11">
        <v>1</v>
      </c>
      <c r="H143" s="11">
        <v>0</v>
      </c>
      <c r="I143" s="11">
        <v>0</v>
      </c>
      <c r="J143" s="11">
        <v>1</v>
      </c>
      <c r="K143" s="11">
        <v>0</v>
      </c>
      <c r="L143" s="11">
        <v>1</v>
      </c>
      <c r="M143" s="11">
        <v>0</v>
      </c>
      <c r="N143" s="11">
        <v>0</v>
      </c>
      <c r="O143" s="84">
        <f t="shared" si="6"/>
        <v>4</v>
      </c>
      <c r="P143" s="28"/>
      <c r="Q143" s="28"/>
      <c r="R143" s="28"/>
      <c r="S143" s="28"/>
      <c r="T143" s="28"/>
      <c r="U143" s="28"/>
    </row>
    <row r="144" spans="1:21" ht="24" x14ac:dyDescent="0.25">
      <c r="A144" s="72" t="s">
        <v>113</v>
      </c>
      <c r="B144" s="1" t="s">
        <v>730</v>
      </c>
      <c r="C144" s="9" t="s">
        <v>463</v>
      </c>
      <c r="D144" s="2" t="s">
        <v>965</v>
      </c>
      <c r="E144" s="2" t="s">
        <v>125</v>
      </c>
      <c r="F144" s="11">
        <v>1</v>
      </c>
      <c r="G144" s="11">
        <v>1</v>
      </c>
      <c r="H144" s="11">
        <v>1</v>
      </c>
      <c r="I144" s="11">
        <v>1</v>
      </c>
      <c r="J144" s="11">
        <v>0</v>
      </c>
      <c r="K144" s="11">
        <v>1</v>
      </c>
      <c r="L144" s="11">
        <v>1</v>
      </c>
      <c r="M144" s="11">
        <v>0</v>
      </c>
      <c r="N144" s="11">
        <v>0</v>
      </c>
      <c r="O144" s="84">
        <f t="shared" si="6"/>
        <v>6</v>
      </c>
      <c r="P144" s="28"/>
      <c r="Q144" s="28"/>
      <c r="R144" s="28"/>
      <c r="S144" s="28"/>
      <c r="T144" s="28"/>
      <c r="U144" s="28"/>
    </row>
    <row r="145" spans="1:21" ht="24" x14ac:dyDescent="0.25">
      <c r="A145" s="72" t="s">
        <v>113</v>
      </c>
      <c r="B145" s="1" t="s">
        <v>730</v>
      </c>
      <c r="C145" s="9" t="s">
        <v>464</v>
      </c>
      <c r="D145" s="2" t="s">
        <v>965</v>
      </c>
      <c r="E145" s="2" t="s">
        <v>125</v>
      </c>
      <c r="F145" s="11">
        <v>1</v>
      </c>
      <c r="G145" s="11">
        <v>1</v>
      </c>
      <c r="H145" s="11">
        <v>0</v>
      </c>
      <c r="I145" s="11">
        <v>0</v>
      </c>
      <c r="J145" s="11">
        <v>0</v>
      </c>
      <c r="K145" s="11">
        <v>0</v>
      </c>
      <c r="L145" s="11">
        <v>1</v>
      </c>
      <c r="M145" s="11">
        <v>0</v>
      </c>
      <c r="N145" s="11">
        <v>0</v>
      </c>
      <c r="O145" s="84">
        <f t="shared" si="6"/>
        <v>3</v>
      </c>
      <c r="P145" s="28"/>
      <c r="Q145" s="28"/>
      <c r="R145" s="28"/>
      <c r="S145" s="28"/>
      <c r="T145" s="28"/>
      <c r="U145" s="28"/>
    </row>
    <row r="146" spans="1:21" ht="24" x14ac:dyDescent="0.25">
      <c r="A146" s="72" t="s">
        <v>113</v>
      </c>
      <c r="B146" s="1" t="s">
        <v>730</v>
      </c>
      <c r="C146" s="9" t="s">
        <v>465</v>
      </c>
      <c r="D146" s="2" t="s">
        <v>965</v>
      </c>
      <c r="E146" s="2" t="s">
        <v>125</v>
      </c>
      <c r="F146" s="11">
        <v>1</v>
      </c>
      <c r="G146" s="11">
        <v>1</v>
      </c>
      <c r="H146" s="11">
        <v>0</v>
      </c>
      <c r="I146" s="11">
        <v>0</v>
      </c>
      <c r="J146" s="11">
        <v>0</v>
      </c>
      <c r="K146" s="11">
        <v>0</v>
      </c>
      <c r="L146" s="11">
        <v>0</v>
      </c>
      <c r="M146" s="11">
        <v>0</v>
      </c>
      <c r="N146" s="11">
        <v>0</v>
      </c>
      <c r="O146" s="84">
        <f t="shared" si="6"/>
        <v>2</v>
      </c>
      <c r="P146" s="28"/>
      <c r="Q146" s="28"/>
      <c r="R146" s="28"/>
      <c r="S146" s="28"/>
      <c r="T146" s="28"/>
      <c r="U146" s="28"/>
    </row>
    <row r="147" spans="1:21" ht="24" x14ac:dyDescent="0.25">
      <c r="A147" s="72" t="s">
        <v>113</v>
      </c>
      <c r="B147" s="1" t="s">
        <v>730</v>
      </c>
      <c r="C147" s="9" t="s">
        <v>466</v>
      </c>
      <c r="D147" s="2" t="s">
        <v>965</v>
      </c>
      <c r="E147" s="2" t="s">
        <v>125</v>
      </c>
      <c r="F147" s="11">
        <v>1</v>
      </c>
      <c r="G147" s="11">
        <v>1</v>
      </c>
      <c r="H147" s="11">
        <v>1</v>
      </c>
      <c r="I147" s="11">
        <v>1</v>
      </c>
      <c r="J147" s="11">
        <v>1</v>
      </c>
      <c r="K147" s="11">
        <v>1</v>
      </c>
      <c r="L147" s="11">
        <v>1</v>
      </c>
      <c r="M147" s="11">
        <v>0</v>
      </c>
      <c r="N147" s="11">
        <v>0</v>
      </c>
      <c r="O147" s="84">
        <f t="shared" si="6"/>
        <v>7</v>
      </c>
      <c r="P147" s="28"/>
      <c r="Q147" s="28"/>
      <c r="R147" s="28"/>
      <c r="S147" s="28"/>
      <c r="T147" s="28"/>
      <c r="U147" s="28"/>
    </row>
    <row r="148" spans="1:21" ht="34.5" customHeight="1" x14ac:dyDescent="0.25">
      <c r="A148" s="72" t="s">
        <v>113</v>
      </c>
      <c r="B148" s="1" t="s">
        <v>730</v>
      </c>
      <c r="C148" s="9" t="s">
        <v>467</v>
      </c>
      <c r="D148" s="2" t="s">
        <v>965</v>
      </c>
      <c r="E148" s="2" t="s">
        <v>125</v>
      </c>
      <c r="F148" s="11">
        <v>1</v>
      </c>
      <c r="G148" s="11">
        <v>1</v>
      </c>
      <c r="H148" s="11">
        <v>0</v>
      </c>
      <c r="I148" s="11">
        <v>0</v>
      </c>
      <c r="J148" s="11">
        <v>0</v>
      </c>
      <c r="K148" s="11">
        <v>0</v>
      </c>
      <c r="L148" s="11">
        <v>1</v>
      </c>
      <c r="M148" s="11">
        <v>0</v>
      </c>
      <c r="N148" s="11">
        <v>0</v>
      </c>
      <c r="O148" s="84">
        <f t="shared" si="6"/>
        <v>3</v>
      </c>
      <c r="P148" s="28"/>
      <c r="Q148" s="28"/>
      <c r="R148" s="28"/>
      <c r="S148" s="28"/>
      <c r="T148" s="28"/>
      <c r="U148" s="28"/>
    </row>
    <row r="149" spans="1:21" ht="24" x14ac:dyDescent="0.25">
      <c r="A149" s="72" t="s">
        <v>113</v>
      </c>
      <c r="B149" s="1" t="s">
        <v>730</v>
      </c>
      <c r="C149" s="25" t="s">
        <v>468</v>
      </c>
      <c r="D149" s="2" t="s">
        <v>953</v>
      </c>
      <c r="E149" s="2" t="s">
        <v>125</v>
      </c>
      <c r="F149" s="11">
        <v>1</v>
      </c>
      <c r="G149" s="11">
        <v>1</v>
      </c>
      <c r="H149" s="11">
        <v>1</v>
      </c>
      <c r="I149" s="11">
        <v>0</v>
      </c>
      <c r="J149" s="11">
        <v>1</v>
      </c>
      <c r="K149" s="11">
        <v>0</v>
      </c>
      <c r="L149" s="11">
        <v>1</v>
      </c>
      <c r="M149" s="11">
        <v>0</v>
      </c>
      <c r="N149" s="11">
        <v>0</v>
      </c>
      <c r="O149" s="84">
        <f t="shared" si="6"/>
        <v>5</v>
      </c>
      <c r="P149" s="28"/>
      <c r="Q149" s="28"/>
      <c r="R149" s="28"/>
      <c r="S149" s="28"/>
      <c r="T149" s="28"/>
      <c r="U149" s="28"/>
    </row>
    <row r="150" spans="1:21" ht="24" x14ac:dyDescent="0.25">
      <c r="A150" s="72" t="s">
        <v>113</v>
      </c>
      <c r="B150" s="1" t="s">
        <v>730</v>
      </c>
      <c r="C150" s="9" t="s">
        <v>469</v>
      </c>
      <c r="D150" s="2" t="s">
        <v>965</v>
      </c>
      <c r="E150" s="2" t="s">
        <v>125</v>
      </c>
      <c r="F150" s="11">
        <v>1</v>
      </c>
      <c r="G150" s="11">
        <v>1</v>
      </c>
      <c r="H150" s="11">
        <v>0</v>
      </c>
      <c r="I150" s="11">
        <v>0</v>
      </c>
      <c r="J150" s="11">
        <v>0</v>
      </c>
      <c r="K150" s="11">
        <v>0</v>
      </c>
      <c r="L150" s="11">
        <v>1</v>
      </c>
      <c r="M150" s="11">
        <v>0</v>
      </c>
      <c r="N150" s="11">
        <v>0</v>
      </c>
      <c r="O150" s="84">
        <f t="shared" si="6"/>
        <v>3</v>
      </c>
      <c r="P150" s="28"/>
      <c r="Q150" s="28"/>
      <c r="R150" s="28"/>
      <c r="S150" s="28"/>
      <c r="T150" s="28"/>
      <c r="U150" s="28"/>
    </row>
    <row r="151" spans="1:21" ht="24" x14ac:dyDescent="0.25">
      <c r="A151" s="72" t="s">
        <v>113</v>
      </c>
      <c r="B151" s="1" t="s">
        <v>730</v>
      </c>
      <c r="C151" s="9" t="s">
        <v>470</v>
      </c>
      <c r="D151" s="2" t="s">
        <v>965</v>
      </c>
      <c r="E151" s="2" t="s">
        <v>125</v>
      </c>
      <c r="F151" s="11">
        <v>1</v>
      </c>
      <c r="G151" s="11">
        <v>1</v>
      </c>
      <c r="H151" s="11">
        <v>1</v>
      </c>
      <c r="I151" s="11">
        <v>1</v>
      </c>
      <c r="J151" s="11">
        <v>1</v>
      </c>
      <c r="K151" s="11">
        <v>1</v>
      </c>
      <c r="L151" s="11">
        <v>1</v>
      </c>
      <c r="M151" s="11">
        <v>1</v>
      </c>
      <c r="N151" s="11">
        <v>0</v>
      </c>
      <c r="O151" s="84">
        <f t="shared" si="6"/>
        <v>8</v>
      </c>
      <c r="P151" s="28"/>
      <c r="Q151" s="28"/>
      <c r="R151" s="28"/>
      <c r="S151" s="28"/>
      <c r="T151" s="28"/>
      <c r="U151" s="28"/>
    </row>
    <row r="152" spans="1:21" ht="24" x14ac:dyDescent="0.25">
      <c r="A152" s="72" t="s">
        <v>113</v>
      </c>
      <c r="B152" s="1" t="s">
        <v>730</v>
      </c>
      <c r="C152" s="25" t="s">
        <v>731</v>
      </c>
      <c r="D152" s="2" t="s">
        <v>963</v>
      </c>
      <c r="E152" s="2" t="s">
        <v>41</v>
      </c>
      <c r="F152" s="11">
        <v>1</v>
      </c>
      <c r="G152" s="11">
        <v>1</v>
      </c>
      <c r="H152" s="11">
        <v>1</v>
      </c>
      <c r="I152" s="11">
        <v>1</v>
      </c>
      <c r="J152" s="11">
        <v>1</v>
      </c>
      <c r="K152" s="11">
        <v>1</v>
      </c>
      <c r="L152" s="11">
        <v>1</v>
      </c>
      <c r="M152" s="11">
        <v>0</v>
      </c>
      <c r="N152" s="11">
        <v>0</v>
      </c>
      <c r="O152" s="84">
        <f t="shared" si="6"/>
        <v>7</v>
      </c>
      <c r="P152" s="28"/>
      <c r="Q152" s="28"/>
      <c r="R152" s="28"/>
      <c r="S152" s="28"/>
      <c r="T152" s="28"/>
      <c r="U152" s="28"/>
    </row>
    <row r="153" spans="1:21" ht="24" x14ac:dyDescent="0.25">
      <c r="A153" s="72" t="s">
        <v>113</v>
      </c>
      <c r="B153" s="1" t="s">
        <v>730</v>
      </c>
      <c r="C153" s="9" t="s">
        <v>732</v>
      </c>
      <c r="D153" s="2" t="s">
        <v>967</v>
      </c>
      <c r="E153" s="2" t="s">
        <v>41</v>
      </c>
      <c r="F153" s="11">
        <v>1</v>
      </c>
      <c r="G153" s="11">
        <v>1</v>
      </c>
      <c r="H153" s="11">
        <v>0</v>
      </c>
      <c r="I153" s="11">
        <v>1</v>
      </c>
      <c r="J153" s="11">
        <v>1</v>
      </c>
      <c r="K153" s="11">
        <v>0</v>
      </c>
      <c r="L153" s="11">
        <v>1</v>
      </c>
      <c r="M153" s="11">
        <v>0</v>
      </c>
      <c r="N153" s="11">
        <v>0</v>
      </c>
      <c r="O153" s="84">
        <f t="shared" si="6"/>
        <v>5</v>
      </c>
      <c r="P153" s="28"/>
      <c r="Q153" s="28"/>
      <c r="R153" s="28"/>
      <c r="S153" s="28"/>
      <c r="T153" s="28"/>
      <c r="U153" s="28"/>
    </row>
    <row r="154" spans="1:21" ht="24" x14ac:dyDescent="0.25">
      <c r="A154" s="72" t="s">
        <v>113</v>
      </c>
      <c r="B154" s="1" t="s">
        <v>730</v>
      </c>
      <c r="C154" s="9" t="s">
        <v>471</v>
      </c>
      <c r="D154" s="2" t="s">
        <v>965</v>
      </c>
      <c r="E154" s="2" t="s">
        <v>125</v>
      </c>
      <c r="F154" s="11">
        <v>1</v>
      </c>
      <c r="G154" s="11">
        <v>1</v>
      </c>
      <c r="H154" s="11">
        <v>0</v>
      </c>
      <c r="I154" s="11">
        <v>0</v>
      </c>
      <c r="J154" s="11">
        <v>1</v>
      </c>
      <c r="K154" s="11">
        <v>0</v>
      </c>
      <c r="L154" s="11">
        <v>1</v>
      </c>
      <c r="M154" s="11">
        <v>0</v>
      </c>
      <c r="N154" s="11">
        <v>0</v>
      </c>
      <c r="O154" s="84">
        <f t="shared" si="6"/>
        <v>4</v>
      </c>
      <c r="P154" s="28"/>
      <c r="Q154" s="28"/>
      <c r="R154" s="28"/>
      <c r="S154" s="28"/>
      <c r="T154" s="28"/>
      <c r="U154" s="28"/>
    </row>
    <row r="155" spans="1:21" x14ac:dyDescent="0.25">
      <c r="A155" s="72" t="s">
        <v>113</v>
      </c>
      <c r="B155" s="1" t="s">
        <v>112</v>
      </c>
      <c r="C155" s="25" t="s">
        <v>472</v>
      </c>
      <c r="D155" s="2" t="s">
        <v>965</v>
      </c>
      <c r="E155" s="2" t="s">
        <v>125</v>
      </c>
      <c r="F155" s="11">
        <v>1</v>
      </c>
      <c r="G155" s="11">
        <v>1</v>
      </c>
      <c r="H155" s="11">
        <v>0</v>
      </c>
      <c r="I155" s="11">
        <v>1</v>
      </c>
      <c r="J155" s="11">
        <v>1</v>
      </c>
      <c r="K155" s="11">
        <v>0</v>
      </c>
      <c r="L155" s="11">
        <v>1</v>
      </c>
      <c r="M155" s="11">
        <v>0</v>
      </c>
      <c r="N155" s="11">
        <v>0</v>
      </c>
      <c r="O155" s="84">
        <f t="shared" si="6"/>
        <v>5</v>
      </c>
      <c r="P155" s="28"/>
      <c r="Q155" s="28"/>
      <c r="R155" s="28"/>
      <c r="S155" s="28"/>
      <c r="T155" s="28"/>
      <c r="U155" s="28"/>
    </row>
    <row r="156" spans="1:21" x14ac:dyDescent="0.25">
      <c r="A156" s="72" t="s">
        <v>113</v>
      </c>
      <c r="B156" s="1" t="s">
        <v>112</v>
      </c>
      <c r="C156" s="9" t="s">
        <v>473</v>
      </c>
      <c r="D156" s="2" t="s">
        <v>967</v>
      </c>
      <c r="E156" s="2" t="s">
        <v>41</v>
      </c>
      <c r="F156" s="11">
        <v>1</v>
      </c>
      <c r="G156" s="11">
        <v>1</v>
      </c>
      <c r="H156" s="11">
        <v>1</v>
      </c>
      <c r="I156" s="11">
        <v>1</v>
      </c>
      <c r="J156" s="11">
        <v>1</v>
      </c>
      <c r="K156" s="11">
        <v>1</v>
      </c>
      <c r="L156" s="11">
        <v>1</v>
      </c>
      <c r="M156" s="11">
        <v>0</v>
      </c>
      <c r="N156" s="11">
        <v>0</v>
      </c>
      <c r="O156" s="84">
        <f t="shared" si="6"/>
        <v>7</v>
      </c>
      <c r="P156" s="28"/>
      <c r="Q156" s="28"/>
      <c r="R156" s="28"/>
      <c r="S156" s="28"/>
      <c r="T156" s="28"/>
      <c r="U156" s="28"/>
    </row>
    <row r="157" spans="1:21" x14ac:dyDescent="0.25">
      <c r="A157" s="122" t="s">
        <v>168</v>
      </c>
      <c r="B157" s="123"/>
      <c r="C157" s="123"/>
      <c r="D157" s="123"/>
      <c r="E157" s="123"/>
      <c r="F157" s="123"/>
      <c r="G157" s="123"/>
      <c r="H157" s="123"/>
      <c r="I157" s="123"/>
      <c r="J157" s="123"/>
      <c r="K157" s="123"/>
      <c r="L157" s="123"/>
      <c r="M157" s="123"/>
      <c r="N157" s="123"/>
      <c r="O157" s="73">
        <v>0.68</v>
      </c>
      <c r="P157" s="90"/>
      <c r="Q157" s="28"/>
      <c r="R157" s="28"/>
      <c r="S157" s="28"/>
      <c r="T157" s="28"/>
      <c r="U157" s="28"/>
    </row>
    <row r="158" spans="1:21" x14ac:dyDescent="0.25">
      <c r="A158" s="122" t="s">
        <v>0</v>
      </c>
      <c r="B158" s="123"/>
      <c r="C158" s="123"/>
      <c r="D158" s="123"/>
      <c r="E158" s="123"/>
      <c r="F158" s="123"/>
      <c r="G158" s="123"/>
      <c r="H158" s="123"/>
      <c r="I158" s="123"/>
      <c r="J158" s="123"/>
      <c r="K158" s="123"/>
      <c r="L158" s="123"/>
      <c r="M158" s="123"/>
      <c r="N158" s="123"/>
      <c r="O158" s="71">
        <v>7</v>
      </c>
      <c r="P158" s="28"/>
      <c r="Q158" s="28"/>
      <c r="R158" s="28"/>
      <c r="S158" s="28"/>
      <c r="T158" s="28"/>
      <c r="U158" s="28"/>
    </row>
    <row r="159" spans="1:21" ht="26.25" x14ac:dyDescent="0.25">
      <c r="A159" s="126" t="s">
        <v>26</v>
      </c>
      <c r="B159" s="127"/>
      <c r="C159" s="127"/>
      <c r="D159" s="127"/>
      <c r="E159" s="127"/>
      <c r="F159" s="127"/>
      <c r="G159" s="127"/>
      <c r="H159" s="127"/>
      <c r="I159" s="127"/>
      <c r="J159" s="127"/>
      <c r="K159" s="127"/>
      <c r="L159" s="127"/>
      <c r="M159" s="127"/>
      <c r="N159" s="127"/>
      <c r="O159" s="128"/>
      <c r="P159" s="28"/>
      <c r="Q159" s="28"/>
      <c r="R159" s="28"/>
      <c r="S159" s="28"/>
      <c r="T159" s="28"/>
      <c r="U159" s="28"/>
    </row>
    <row r="160" spans="1:21" ht="29.25" customHeight="1" x14ac:dyDescent="0.25">
      <c r="A160" s="59" t="s">
        <v>222</v>
      </c>
      <c r="B160" s="1"/>
      <c r="C160" s="9" t="s">
        <v>505</v>
      </c>
      <c r="D160" s="2" t="s">
        <v>961</v>
      </c>
      <c r="E160" s="2" t="s">
        <v>125</v>
      </c>
      <c r="F160" s="11">
        <v>1</v>
      </c>
      <c r="G160" s="11">
        <v>1</v>
      </c>
      <c r="H160" s="11">
        <v>1</v>
      </c>
      <c r="I160" s="11">
        <v>0</v>
      </c>
      <c r="J160" s="11">
        <v>1</v>
      </c>
      <c r="K160" s="11">
        <v>1</v>
      </c>
      <c r="L160" s="11">
        <v>1</v>
      </c>
      <c r="M160" s="11">
        <v>1</v>
      </c>
      <c r="N160" s="11">
        <v>0</v>
      </c>
      <c r="O160" s="84">
        <f t="shared" ref="O160:O197" si="7">SUM(F160:N160)</f>
        <v>7</v>
      </c>
      <c r="P160" s="28"/>
      <c r="Q160" s="28"/>
      <c r="R160" s="28"/>
      <c r="S160" s="28"/>
      <c r="T160" s="28"/>
      <c r="U160" s="28"/>
    </row>
    <row r="161" spans="1:21" ht="29.25" customHeight="1" x14ac:dyDescent="0.25">
      <c r="A161" s="59" t="s">
        <v>222</v>
      </c>
      <c r="B161" s="1"/>
      <c r="C161" s="9" t="s">
        <v>506</v>
      </c>
      <c r="D161" s="2" t="s">
        <v>961</v>
      </c>
      <c r="E161" s="2" t="s">
        <v>125</v>
      </c>
      <c r="F161" s="11">
        <v>1</v>
      </c>
      <c r="G161" s="11">
        <v>1</v>
      </c>
      <c r="H161" s="11">
        <v>0</v>
      </c>
      <c r="I161" s="11">
        <v>0</v>
      </c>
      <c r="J161" s="11">
        <v>0</v>
      </c>
      <c r="K161" s="11">
        <v>0</v>
      </c>
      <c r="L161" s="11">
        <v>1</v>
      </c>
      <c r="M161" s="11">
        <v>1</v>
      </c>
      <c r="N161" s="11">
        <v>0</v>
      </c>
      <c r="O161" s="84">
        <f t="shared" si="7"/>
        <v>4</v>
      </c>
      <c r="P161" s="28"/>
      <c r="Q161" s="28"/>
      <c r="R161" s="28"/>
      <c r="S161" s="28"/>
      <c r="T161" s="28"/>
      <c r="U161" s="28"/>
    </row>
    <row r="162" spans="1:21" ht="30.75" customHeight="1" x14ac:dyDescent="0.25">
      <c r="A162" s="59" t="s">
        <v>222</v>
      </c>
      <c r="B162" s="1"/>
      <c r="C162" s="9" t="s">
        <v>507</v>
      </c>
      <c r="D162" s="2" t="s">
        <v>961</v>
      </c>
      <c r="E162" s="2" t="s">
        <v>125</v>
      </c>
      <c r="F162" s="11">
        <v>1</v>
      </c>
      <c r="G162" s="11">
        <v>1</v>
      </c>
      <c r="H162" s="11">
        <v>0</v>
      </c>
      <c r="I162" s="11">
        <v>0</v>
      </c>
      <c r="J162" s="11">
        <v>0</v>
      </c>
      <c r="K162" s="11">
        <v>0</v>
      </c>
      <c r="L162" s="11">
        <v>1</v>
      </c>
      <c r="M162" s="11">
        <v>1</v>
      </c>
      <c r="N162" s="11">
        <v>0</v>
      </c>
      <c r="O162" s="84">
        <f t="shared" si="7"/>
        <v>4</v>
      </c>
      <c r="P162" s="28"/>
      <c r="Q162" s="28"/>
      <c r="R162" s="28"/>
      <c r="S162" s="28"/>
      <c r="T162" s="28"/>
      <c r="U162" s="28"/>
    </row>
    <row r="163" spans="1:21" x14ac:dyDescent="0.25">
      <c r="A163" s="59" t="s">
        <v>222</v>
      </c>
      <c r="B163" s="1"/>
      <c r="C163" s="9" t="s">
        <v>508</v>
      </c>
      <c r="D163" s="2" t="s">
        <v>961</v>
      </c>
      <c r="E163" s="2" t="s">
        <v>125</v>
      </c>
      <c r="F163" s="11">
        <v>1</v>
      </c>
      <c r="G163" s="11">
        <v>1</v>
      </c>
      <c r="H163" s="11">
        <v>1</v>
      </c>
      <c r="I163" s="11">
        <v>0</v>
      </c>
      <c r="J163" s="11">
        <v>1</v>
      </c>
      <c r="K163" s="11">
        <v>1</v>
      </c>
      <c r="L163" s="11">
        <v>1</v>
      </c>
      <c r="M163" s="11">
        <v>0</v>
      </c>
      <c r="N163" s="11">
        <v>0</v>
      </c>
      <c r="O163" s="84">
        <f t="shared" si="7"/>
        <v>6</v>
      </c>
      <c r="P163" s="28"/>
      <c r="Q163" s="28"/>
      <c r="R163" s="28"/>
      <c r="S163" s="28"/>
      <c r="T163" s="28"/>
      <c r="U163" s="28"/>
    </row>
    <row r="164" spans="1:21" x14ac:dyDescent="0.25">
      <c r="A164" s="59" t="s">
        <v>222</v>
      </c>
      <c r="B164" s="1"/>
      <c r="C164" s="9" t="s">
        <v>509</v>
      </c>
      <c r="D164" s="2" t="s">
        <v>965</v>
      </c>
      <c r="E164" s="2" t="s">
        <v>125</v>
      </c>
      <c r="F164" s="11">
        <v>1</v>
      </c>
      <c r="G164" s="11">
        <v>1</v>
      </c>
      <c r="H164" s="11">
        <v>1</v>
      </c>
      <c r="I164" s="11">
        <v>1</v>
      </c>
      <c r="J164" s="11">
        <v>0</v>
      </c>
      <c r="K164" s="11">
        <v>0</v>
      </c>
      <c r="L164" s="11">
        <v>1</v>
      </c>
      <c r="M164" s="11">
        <v>0</v>
      </c>
      <c r="N164" s="11">
        <v>0</v>
      </c>
      <c r="O164" s="84">
        <f t="shared" si="7"/>
        <v>5</v>
      </c>
      <c r="P164" s="28"/>
      <c r="Q164" s="28"/>
      <c r="R164" s="28"/>
      <c r="S164" s="28"/>
      <c r="T164" s="28"/>
      <c r="U164" s="28"/>
    </row>
    <row r="165" spans="1:21" ht="27.75" customHeight="1" x14ac:dyDescent="0.25">
      <c r="A165" s="59" t="s">
        <v>222</v>
      </c>
      <c r="B165" s="1"/>
      <c r="C165" s="9" t="s">
        <v>510</v>
      </c>
      <c r="D165" s="2" t="s">
        <v>965</v>
      </c>
      <c r="E165" s="2" t="s">
        <v>125</v>
      </c>
      <c r="F165" s="11">
        <v>1</v>
      </c>
      <c r="G165" s="11">
        <v>1</v>
      </c>
      <c r="H165" s="11">
        <v>1</v>
      </c>
      <c r="I165" s="11">
        <v>0</v>
      </c>
      <c r="J165" s="11">
        <v>1</v>
      </c>
      <c r="K165" s="11">
        <v>0</v>
      </c>
      <c r="L165" s="11">
        <v>1</v>
      </c>
      <c r="M165" s="11">
        <v>0</v>
      </c>
      <c r="N165" s="11">
        <v>0</v>
      </c>
      <c r="O165" s="84">
        <f t="shared" si="7"/>
        <v>5</v>
      </c>
      <c r="P165" s="28"/>
      <c r="Q165" s="28"/>
      <c r="R165" s="28"/>
      <c r="S165" s="28"/>
      <c r="T165" s="28"/>
      <c r="U165" s="28"/>
    </row>
    <row r="166" spans="1:21" x14ac:dyDescent="0.25">
      <c r="A166" s="59" t="s">
        <v>222</v>
      </c>
      <c r="B166" s="1"/>
      <c r="C166" s="25" t="s">
        <v>511</v>
      </c>
      <c r="D166" s="2" t="s">
        <v>965</v>
      </c>
      <c r="E166" s="2" t="s">
        <v>125</v>
      </c>
      <c r="F166" s="11">
        <v>1</v>
      </c>
      <c r="G166" s="11">
        <v>1</v>
      </c>
      <c r="H166" s="11">
        <v>1</v>
      </c>
      <c r="I166" s="11">
        <v>1</v>
      </c>
      <c r="J166" s="11">
        <v>1</v>
      </c>
      <c r="K166" s="11">
        <v>0</v>
      </c>
      <c r="L166" s="11">
        <v>1</v>
      </c>
      <c r="M166" s="11">
        <v>0</v>
      </c>
      <c r="N166" s="11">
        <v>0</v>
      </c>
      <c r="O166" s="84">
        <f t="shared" si="7"/>
        <v>6</v>
      </c>
      <c r="P166" s="28"/>
      <c r="Q166" s="28"/>
      <c r="R166" s="28"/>
      <c r="S166" s="28"/>
      <c r="T166" s="28"/>
      <c r="U166" s="28"/>
    </row>
    <row r="167" spans="1:21" x14ac:dyDescent="0.25">
      <c r="A167" s="59" t="s">
        <v>222</v>
      </c>
      <c r="B167" s="1"/>
      <c r="C167" s="9" t="s">
        <v>512</v>
      </c>
      <c r="D167" s="2" t="s">
        <v>961</v>
      </c>
      <c r="E167" s="2" t="s">
        <v>125</v>
      </c>
      <c r="F167" s="11">
        <v>1</v>
      </c>
      <c r="G167" s="11">
        <v>1</v>
      </c>
      <c r="H167" s="11">
        <v>1</v>
      </c>
      <c r="I167" s="11">
        <v>1</v>
      </c>
      <c r="J167" s="11">
        <v>0</v>
      </c>
      <c r="K167" s="11">
        <v>0</v>
      </c>
      <c r="L167" s="11">
        <v>1</v>
      </c>
      <c r="M167" s="11">
        <v>0</v>
      </c>
      <c r="N167" s="11">
        <v>0</v>
      </c>
      <c r="O167" s="84">
        <f t="shared" si="7"/>
        <v>5</v>
      </c>
      <c r="P167" s="28"/>
      <c r="Q167" s="28"/>
      <c r="R167" s="28"/>
      <c r="S167" s="28"/>
      <c r="T167" s="28"/>
      <c r="U167" s="28"/>
    </row>
    <row r="168" spans="1:21" x14ac:dyDescent="0.25">
      <c r="A168" s="59" t="s">
        <v>222</v>
      </c>
      <c r="B168" s="1"/>
      <c r="C168" s="25" t="s">
        <v>513</v>
      </c>
      <c r="D168" s="2" t="s">
        <v>956</v>
      </c>
      <c r="E168" s="2" t="s">
        <v>125</v>
      </c>
      <c r="F168" s="11">
        <v>1</v>
      </c>
      <c r="G168" s="11">
        <v>1</v>
      </c>
      <c r="H168" s="11">
        <v>1</v>
      </c>
      <c r="I168" s="11">
        <v>1</v>
      </c>
      <c r="J168" s="11">
        <v>0</v>
      </c>
      <c r="K168" s="11">
        <v>0</v>
      </c>
      <c r="L168" s="11">
        <v>1</v>
      </c>
      <c r="M168" s="11">
        <v>0</v>
      </c>
      <c r="N168" s="11">
        <v>0</v>
      </c>
      <c r="O168" s="84">
        <f t="shared" si="7"/>
        <v>5</v>
      </c>
      <c r="P168" s="28"/>
      <c r="Q168" s="28"/>
      <c r="R168" s="28"/>
      <c r="S168" s="28"/>
      <c r="T168" s="28"/>
      <c r="U168" s="28"/>
    </row>
    <row r="169" spans="1:21" x14ac:dyDescent="0.25">
      <c r="A169" s="59" t="s">
        <v>222</v>
      </c>
      <c r="B169" s="1"/>
      <c r="C169" s="9" t="s">
        <v>514</v>
      </c>
      <c r="D169" s="2" t="s">
        <v>961</v>
      </c>
      <c r="E169" s="2" t="s">
        <v>125</v>
      </c>
      <c r="F169" s="11">
        <v>1</v>
      </c>
      <c r="G169" s="11">
        <v>1</v>
      </c>
      <c r="H169" s="11">
        <v>1</v>
      </c>
      <c r="I169" s="11">
        <v>1</v>
      </c>
      <c r="J169" s="11">
        <v>0</v>
      </c>
      <c r="K169" s="11">
        <v>0</v>
      </c>
      <c r="L169" s="11">
        <v>1</v>
      </c>
      <c r="M169" s="11">
        <v>0</v>
      </c>
      <c r="N169" s="11">
        <v>0</v>
      </c>
      <c r="O169" s="84">
        <f t="shared" si="7"/>
        <v>5</v>
      </c>
      <c r="P169" s="28"/>
      <c r="Q169" s="28"/>
      <c r="R169" s="28"/>
      <c r="S169" s="28"/>
      <c r="T169" s="28"/>
      <c r="U169" s="28"/>
    </row>
    <row r="170" spans="1:21" ht="32.25" customHeight="1" x14ac:dyDescent="0.25">
      <c r="A170" s="59" t="s">
        <v>222</v>
      </c>
      <c r="B170" s="1"/>
      <c r="C170" s="9" t="s">
        <v>515</v>
      </c>
      <c r="D170" s="2" t="s">
        <v>965</v>
      </c>
      <c r="E170" s="2" t="s">
        <v>125</v>
      </c>
      <c r="F170" s="11">
        <v>1</v>
      </c>
      <c r="G170" s="11">
        <v>1</v>
      </c>
      <c r="H170" s="11">
        <v>1</v>
      </c>
      <c r="I170" s="11">
        <v>0</v>
      </c>
      <c r="J170" s="11">
        <v>0</v>
      </c>
      <c r="K170" s="11">
        <v>0</v>
      </c>
      <c r="L170" s="11">
        <v>2</v>
      </c>
      <c r="M170" s="11">
        <v>0</v>
      </c>
      <c r="N170" s="11">
        <v>0</v>
      </c>
      <c r="O170" s="84">
        <f t="shared" si="7"/>
        <v>5</v>
      </c>
      <c r="P170" s="28"/>
      <c r="Q170" s="28"/>
      <c r="R170" s="28"/>
      <c r="S170" s="28"/>
      <c r="T170" s="28"/>
      <c r="U170" s="28"/>
    </row>
    <row r="171" spans="1:21" x14ac:dyDescent="0.25">
      <c r="A171" s="59" t="s">
        <v>222</v>
      </c>
      <c r="B171" s="1"/>
      <c r="C171" s="25" t="s">
        <v>715</v>
      </c>
      <c r="D171" s="2" t="s">
        <v>957</v>
      </c>
      <c r="E171" s="2" t="s">
        <v>41</v>
      </c>
      <c r="F171" s="11">
        <v>1</v>
      </c>
      <c r="G171" s="11">
        <v>1</v>
      </c>
      <c r="H171" s="11">
        <v>1</v>
      </c>
      <c r="I171" s="11">
        <v>0</v>
      </c>
      <c r="J171" s="11">
        <v>1</v>
      </c>
      <c r="K171" s="11">
        <v>1</v>
      </c>
      <c r="L171" s="11">
        <v>1</v>
      </c>
      <c r="M171" s="11">
        <v>1</v>
      </c>
      <c r="N171" s="11">
        <v>0</v>
      </c>
      <c r="O171" s="84">
        <f t="shared" si="7"/>
        <v>7</v>
      </c>
      <c r="P171" s="28"/>
      <c r="Q171" s="28"/>
      <c r="R171" s="28"/>
      <c r="S171" s="28"/>
      <c r="T171" s="28"/>
      <c r="U171" s="28"/>
    </row>
    <row r="172" spans="1:21" x14ac:dyDescent="0.25">
      <c r="A172" s="59" t="s">
        <v>222</v>
      </c>
      <c r="B172" s="1"/>
      <c r="C172" s="9" t="s">
        <v>516</v>
      </c>
      <c r="D172" s="2" t="s">
        <v>965</v>
      </c>
      <c r="E172" s="2" t="s">
        <v>125</v>
      </c>
      <c r="F172" s="11">
        <v>1</v>
      </c>
      <c r="G172" s="11">
        <v>1</v>
      </c>
      <c r="H172" s="11">
        <v>0</v>
      </c>
      <c r="I172" s="11">
        <v>1</v>
      </c>
      <c r="J172" s="11">
        <v>0</v>
      </c>
      <c r="K172" s="11">
        <v>0</v>
      </c>
      <c r="L172" s="11">
        <v>1</v>
      </c>
      <c r="M172" s="11">
        <v>0</v>
      </c>
      <c r="N172" s="11">
        <v>0</v>
      </c>
      <c r="O172" s="84">
        <f t="shared" si="7"/>
        <v>4</v>
      </c>
      <c r="P172" s="28"/>
      <c r="Q172" s="28"/>
      <c r="R172" s="28"/>
      <c r="S172" s="28"/>
      <c r="T172" s="28"/>
      <c r="U172" s="28"/>
    </row>
    <row r="173" spans="1:21" x14ac:dyDescent="0.25">
      <c r="A173" s="59" t="s">
        <v>222</v>
      </c>
      <c r="B173" s="1"/>
      <c r="C173" s="9" t="s">
        <v>517</v>
      </c>
      <c r="D173" s="2" t="s">
        <v>965</v>
      </c>
      <c r="E173" s="2" t="s">
        <v>125</v>
      </c>
      <c r="F173" s="11">
        <v>1</v>
      </c>
      <c r="G173" s="11">
        <v>1</v>
      </c>
      <c r="H173" s="11">
        <v>1</v>
      </c>
      <c r="I173" s="11">
        <v>1</v>
      </c>
      <c r="J173" s="11">
        <v>1</v>
      </c>
      <c r="K173" s="11">
        <v>1</v>
      </c>
      <c r="L173" s="11">
        <v>1</v>
      </c>
      <c r="M173" s="11">
        <v>1</v>
      </c>
      <c r="N173" s="11">
        <v>0</v>
      </c>
      <c r="O173" s="84">
        <f t="shared" si="7"/>
        <v>8</v>
      </c>
      <c r="P173" s="28"/>
      <c r="Q173" s="28"/>
      <c r="R173" s="28"/>
      <c r="S173" s="28"/>
      <c r="T173" s="28"/>
      <c r="U173" s="28"/>
    </row>
    <row r="174" spans="1:21" x14ac:dyDescent="0.25">
      <c r="A174" s="59" t="s">
        <v>222</v>
      </c>
      <c r="B174" s="1"/>
      <c r="C174" s="9" t="s">
        <v>518</v>
      </c>
      <c r="D174" s="2" t="s">
        <v>965</v>
      </c>
      <c r="E174" s="2" t="s">
        <v>125</v>
      </c>
      <c r="F174" s="11">
        <v>1</v>
      </c>
      <c r="G174" s="11">
        <v>1</v>
      </c>
      <c r="H174" s="11">
        <v>1</v>
      </c>
      <c r="I174" s="11">
        <v>1</v>
      </c>
      <c r="J174" s="11">
        <v>1</v>
      </c>
      <c r="K174" s="11">
        <v>1</v>
      </c>
      <c r="L174" s="11">
        <v>1</v>
      </c>
      <c r="M174" s="11">
        <v>1</v>
      </c>
      <c r="N174" s="11">
        <v>0</v>
      </c>
      <c r="O174" s="84">
        <f t="shared" si="7"/>
        <v>8</v>
      </c>
      <c r="P174" s="28"/>
      <c r="Q174" s="28"/>
      <c r="R174" s="28"/>
      <c r="S174" s="28"/>
      <c r="T174" s="28"/>
      <c r="U174" s="28"/>
    </row>
    <row r="175" spans="1:21" x14ac:dyDescent="0.25">
      <c r="A175" s="59" t="s">
        <v>222</v>
      </c>
      <c r="B175" s="1"/>
      <c r="C175" s="9" t="s">
        <v>519</v>
      </c>
      <c r="D175" s="2" t="s">
        <v>965</v>
      </c>
      <c r="E175" s="2" t="s">
        <v>125</v>
      </c>
      <c r="F175" s="11">
        <v>1</v>
      </c>
      <c r="G175" s="11">
        <v>1</v>
      </c>
      <c r="H175" s="11">
        <v>1</v>
      </c>
      <c r="I175" s="11">
        <v>1</v>
      </c>
      <c r="J175" s="11">
        <v>0</v>
      </c>
      <c r="K175" s="11">
        <v>0</v>
      </c>
      <c r="L175" s="11">
        <v>1</v>
      </c>
      <c r="M175" s="11">
        <v>0</v>
      </c>
      <c r="N175" s="11">
        <v>0</v>
      </c>
      <c r="O175" s="84">
        <f t="shared" si="7"/>
        <v>5</v>
      </c>
      <c r="P175" s="28"/>
      <c r="Q175" s="28"/>
      <c r="R175" s="28"/>
      <c r="S175" s="28"/>
      <c r="T175" s="28"/>
      <c r="U175" s="28"/>
    </row>
    <row r="176" spans="1:21" x14ac:dyDescent="0.25">
      <c r="A176" s="59" t="s">
        <v>222</v>
      </c>
      <c r="B176" s="1"/>
      <c r="C176" s="9" t="s">
        <v>520</v>
      </c>
      <c r="D176" s="2" t="s">
        <v>965</v>
      </c>
      <c r="E176" s="2" t="s">
        <v>125</v>
      </c>
      <c r="F176" s="11">
        <v>1</v>
      </c>
      <c r="G176" s="11">
        <v>1</v>
      </c>
      <c r="H176" s="11">
        <v>0</v>
      </c>
      <c r="I176" s="11">
        <v>0</v>
      </c>
      <c r="J176" s="11">
        <v>0</v>
      </c>
      <c r="K176" s="11">
        <v>0</v>
      </c>
      <c r="L176" s="11">
        <v>1</v>
      </c>
      <c r="M176" s="11">
        <v>0</v>
      </c>
      <c r="N176" s="11">
        <v>0</v>
      </c>
      <c r="O176" s="84">
        <f t="shared" si="7"/>
        <v>3</v>
      </c>
      <c r="P176" s="28"/>
      <c r="Q176" s="28"/>
      <c r="R176" s="28"/>
      <c r="S176" s="28"/>
      <c r="T176" s="28"/>
      <c r="U176" s="28"/>
    </row>
    <row r="177" spans="1:21" x14ac:dyDescent="0.25">
      <c r="A177" s="59" t="s">
        <v>222</v>
      </c>
      <c r="B177" s="1"/>
      <c r="C177" s="9" t="s">
        <v>521</v>
      </c>
      <c r="D177" s="2" t="s">
        <v>953</v>
      </c>
      <c r="E177" s="2" t="s">
        <v>125</v>
      </c>
      <c r="F177" s="11">
        <v>1</v>
      </c>
      <c r="G177" s="11">
        <v>1</v>
      </c>
      <c r="H177" s="11">
        <v>1</v>
      </c>
      <c r="I177" s="11">
        <v>1</v>
      </c>
      <c r="J177" s="11">
        <v>1</v>
      </c>
      <c r="K177" s="11">
        <v>1</v>
      </c>
      <c r="L177" s="11">
        <v>1</v>
      </c>
      <c r="M177" s="11">
        <v>0</v>
      </c>
      <c r="N177" s="11">
        <v>0</v>
      </c>
      <c r="O177" s="84">
        <f t="shared" si="7"/>
        <v>7</v>
      </c>
      <c r="P177" s="28"/>
      <c r="Q177" s="28"/>
      <c r="R177" s="28"/>
      <c r="S177" s="28"/>
      <c r="T177" s="28"/>
      <c r="U177" s="28"/>
    </row>
    <row r="178" spans="1:21" x14ac:dyDescent="0.25">
      <c r="A178" s="59" t="s">
        <v>222</v>
      </c>
      <c r="B178" s="1"/>
      <c r="C178" s="9" t="s">
        <v>522</v>
      </c>
      <c r="D178" s="2" t="s">
        <v>961</v>
      </c>
      <c r="E178" s="2" t="s">
        <v>125</v>
      </c>
      <c r="F178" s="11">
        <v>1</v>
      </c>
      <c r="G178" s="11">
        <v>1</v>
      </c>
      <c r="H178" s="11">
        <v>1</v>
      </c>
      <c r="I178" s="11">
        <v>1</v>
      </c>
      <c r="J178" s="11">
        <v>1</v>
      </c>
      <c r="K178" s="11">
        <v>1</v>
      </c>
      <c r="L178" s="11">
        <v>1</v>
      </c>
      <c r="M178" s="11">
        <v>0</v>
      </c>
      <c r="N178" s="11">
        <v>0</v>
      </c>
      <c r="O178" s="84">
        <f t="shared" si="7"/>
        <v>7</v>
      </c>
      <c r="P178" s="28"/>
      <c r="Q178" s="28"/>
      <c r="R178" s="28"/>
      <c r="S178" s="28"/>
      <c r="T178" s="28"/>
      <c r="U178" s="28"/>
    </row>
    <row r="179" spans="1:21" x14ac:dyDescent="0.25">
      <c r="A179" s="59" t="s">
        <v>222</v>
      </c>
      <c r="B179" s="1"/>
      <c r="C179" s="9" t="s">
        <v>523</v>
      </c>
      <c r="D179" s="2" t="s">
        <v>965</v>
      </c>
      <c r="E179" s="2" t="s">
        <v>125</v>
      </c>
      <c r="F179" s="11">
        <v>1</v>
      </c>
      <c r="G179" s="11">
        <v>1</v>
      </c>
      <c r="H179" s="11">
        <v>0</v>
      </c>
      <c r="I179" s="11">
        <v>1</v>
      </c>
      <c r="J179" s="11">
        <v>1</v>
      </c>
      <c r="K179" s="11">
        <v>0</v>
      </c>
      <c r="L179" s="11">
        <v>1</v>
      </c>
      <c r="M179" s="11">
        <v>0</v>
      </c>
      <c r="N179" s="11">
        <v>0</v>
      </c>
      <c r="O179" s="84">
        <f t="shared" si="7"/>
        <v>5</v>
      </c>
      <c r="P179" s="28"/>
      <c r="Q179" s="28"/>
      <c r="R179" s="28"/>
      <c r="S179" s="28"/>
      <c r="T179" s="28"/>
      <c r="U179" s="28"/>
    </row>
    <row r="180" spans="1:21" ht="28.5" customHeight="1" x14ac:dyDescent="0.25">
      <c r="A180" s="59" t="s">
        <v>222</v>
      </c>
      <c r="B180" s="1"/>
      <c r="C180" s="9" t="s">
        <v>524</v>
      </c>
      <c r="D180" s="2" t="s">
        <v>965</v>
      </c>
      <c r="E180" s="2" t="s">
        <v>125</v>
      </c>
      <c r="F180" s="11">
        <v>1</v>
      </c>
      <c r="G180" s="11">
        <v>1</v>
      </c>
      <c r="H180" s="11">
        <v>0</v>
      </c>
      <c r="I180" s="11">
        <v>1</v>
      </c>
      <c r="J180" s="11">
        <v>0</v>
      </c>
      <c r="K180" s="11">
        <v>0</v>
      </c>
      <c r="L180" s="11">
        <v>1</v>
      </c>
      <c r="M180" s="11">
        <v>0</v>
      </c>
      <c r="N180" s="11">
        <v>0</v>
      </c>
      <c r="O180" s="84">
        <f t="shared" si="7"/>
        <v>4</v>
      </c>
      <c r="P180" s="28"/>
      <c r="Q180" s="28"/>
      <c r="R180" s="28"/>
      <c r="S180" s="28"/>
      <c r="T180" s="28"/>
      <c r="U180" s="28"/>
    </row>
    <row r="181" spans="1:21" ht="27" customHeight="1" x14ac:dyDescent="0.25">
      <c r="A181" s="59" t="s">
        <v>222</v>
      </c>
      <c r="B181" s="1"/>
      <c r="C181" s="9" t="s">
        <v>960</v>
      </c>
      <c r="D181" s="2" t="s">
        <v>956</v>
      </c>
      <c r="E181" s="2" t="s">
        <v>41</v>
      </c>
      <c r="F181" s="11">
        <v>1</v>
      </c>
      <c r="G181" s="11">
        <v>1</v>
      </c>
      <c r="H181" s="11">
        <v>0</v>
      </c>
      <c r="I181" s="11">
        <v>1</v>
      </c>
      <c r="J181" s="11">
        <v>0</v>
      </c>
      <c r="K181" s="11">
        <v>0</v>
      </c>
      <c r="L181" s="11">
        <v>1</v>
      </c>
      <c r="M181" s="11">
        <v>0</v>
      </c>
      <c r="N181" s="11">
        <v>0</v>
      </c>
      <c r="O181" s="84">
        <f t="shared" si="7"/>
        <v>4</v>
      </c>
      <c r="P181" s="28"/>
      <c r="Q181" s="28"/>
      <c r="R181" s="28"/>
      <c r="S181" s="28"/>
      <c r="T181" s="28"/>
      <c r="U181" s="28"/>
    </row>
    <row r="182" spans="1:21" ht="39.75" customHeight="1" x14ac:dyDescent="0.25">
      <c r="A182" s="59" t="s">
        <v>222</v>
      </c>
      <c r="B182" s="1"/>
      <c r="C182" s="9" t="s">
        <v>525</v>
      </c>
      <c r="D182" s="2" t="s">
        <v>957</v>
      </c>
      <c r="E182" s="2" t="s">
        <v>41</v>
      </c>
      <c r="F182" s="11">
        <v>1</v>
      </c>
      <c r="G182" s="11">
        <v>1</v>
      </c>
      <c r="H182" s="11">
        <v>1</v>
      </c>
      <c r="I182" s="11">
        <v>0</v>
      </c>
      <c r="J182" s="11">
        <v>0</v>
      </c>
      <c r="K182" s="11">
        <v>1</v>
      </c>
      <c r="L182" s="11">
        <v>1</v>
      </c>
      <c r="M182" s="11">
        <v>0</v>
      </c>
      <c r="N182" s="11">
        <v>0</v>
      </c>
      <c r="O182" s="84">
        <f t="shared" si="7"/>
        <v>5</v>
      </c>
      <c r="P182" s="28"/>
      <c r="Q182" s="28"/>
      <c r="R182" s="28"/>
      <c r="S182" s="28"/>
      <c r="T182" s="28"/>
      <c r="U182" s="28"/>
    </row>
    <row r="183" spans="1:21" x14ac:dyDescent="0.25">
      <c r="A183" s="59" t="s">
        <v>222</v>
      </c>
      <c r="B183" s="1"/>
      <c r="C183" s="25" t="s">
        <v>526</v>
      </c>
      <c r="D183" s="2" t="s">
        <v>955</v>
      </c>
      <c r="E183" s="2" t="s">
        <v>41</v>
      </c>
      <c r="F183" s="11">
        <v>1</v>
      </c>
      <c r="G183" s="11">
        <v>1</v>
      </c>
      <c r="H183" s="11">
        <v>1</v>
      </c>
      <c r="I183" s="11">
        <v>0</v>
      </c>
      <c r="J183" s="11">
        <v>0</v>
      </c>
      <c r="K183" s="11">
        <v>0</v>
      </c>
      <c r="L183" s="11">
        <v>1</v>
      </c>
      <c r="M183" s="11">
        <v>0</v>
      </c>
      <c r="N183" s="11">
        <v>0</v>
      </c>
      <c r="O183" s="84">
        <f t="shared" si="7"/>
        <v>4</v>
      </c>
      <c r="P183" s="28"/>
      <c r="Q183" s="28"/>
      <c r="R183" s="28"/>
      <c r="S183" s="28"/>
      <c r="T183" s="28"/>
      <c r="U183" s="28"/>
    </row>
    <row r="184" spans="1:21" x14ac:dyDescent="0.25">
      <c r="A184" s="59" t="s">
        <v>222</v>
      </c>
      <c r="B184" s="1"/>
      <c r="C184" s="25" t="s">
        <v>527</v>
      </c>
      <c r="D184" s="2" t="s">
        <v>966</v>
      </c>
      <c r="E184" s="2" t="s">
        <v>41</v>
      </c>
      <c r="F184" s="11">
        <v>1</v>
      </c>
      <c r="G184" s="11">
        <v>1</v>
      </c>
      <c r="H184" s="11">
        <v>1</v>
      </c>
      <c r="I184" s="11">
        <v>0</v>
      </c>
      <c r="J184" s="11">
        <v>1</v>
      </c>
      <c r="K184" s="11">
        <v>0</v>
      </c>
      <c r="L184" s="11">
        <v>1</v>
      </c>
      <c r="M184" s="11">
        <v>0</v>
      </c>
      <c r="N184" s="11">
        <v>0</v>
      </c>
      <c r="O184" s="84">
        <f t="shared" si="7"/>
        <v>5</v>
      </c>
      <c r="P184" s="28"/>
      <c r="Q184" s="28"/>
      <c r="R184" s="28"/>
      <c r="S184" s="28"/>
      <c r="T184" s="28"/>
      <c r="U184" s="28"/>
    </row>
    <row r="185" spans="1:21" x14ac:dyDescent="0.25">
      <c r="A185" s="59" t="s">
        <v>222</v>
      </c>
      <c r="B185" s="1"/>
      <c r="C185" s="25" t="s">
        <v>528</v>
      </c>
      <c r="D185" s="2" t="s">
        <v>955</v>
      </c>
      <c r="E185" s="2" t="s">
        <v>41</v>
      </c>
      <c r="F185" s="11">
        <v>1</v>
      </c>
      <c r="G185" s="11">
        <v>1</v>
      </c>
      <c r="H185" s="11">
        <v>1</v>
      </c>
      <c r="I185" s="11">
        <v>0</v>
      </c>
      <c r="J185" s="11">
        <v>1</v>
      </c>
      <c r="K185" s="11">
        <v>0</v>
      </c>
      <c r="L185" s="11">
        <v>1</v>
      </c>
      <c r="M185" s="11">
        <v>0</v>
      </c>
      <c r="N185" s="11">
        <v>0</v>
      </c>
      <c r="O185" s="84">
        <f t="shared" si="7"/>
        <v>5</v>
      </c>
      <c r="P185" s="28"/>
      <c r="Q185" s="28"/>
      <c r="R185" s="28"/>
      <c r="S185" s="28"/>
      <c r="T185" s="28"/>
      <c r="U185" s="28"/>
    </row>
    <row r="186" spans="1:21" x14ac:dyDescent="0.25">
      <c r="A186" s="59" t="s">
        <v>222</v>
      </c>
      <c r="B186" s="1"/>
      <c r="C186" s="9" t="s">
        <v>760</v>
      </c>
      <c r="D186" s="2" t="s">
        <v>966</v>
      </c>
      <c r="E186" s="2" t="s">
        <v>41</v>
      </c>
      <c r="F186" s="11">
        <v>1</v>
      </c>
      <c r="G186" s="11">
        <v>1</v>
      </c>
      <c r="H186" s="11">
        <v>0</v>
      </c>
      <c r="I186" s="11">
        <v>0</v>
      </c>
      <c r="J186" s="11">
        <v>0</v>
      </c>
      <c r="K186" s="11">
        <v>0</v>
      </c>
      <c r="L186" s="11">
        <v>1</v>
      </c>
      <c r="M186" s="11">
        <v>0</v>
      </c>
      <c r="N186" s="11">
        <v>0</v>
      </c>
      <c r="O186" s="84">
        <f t="shared" si="7"/>
        <v>3</v>
      </c>
      <c r="P186" s="28"/>
      <c r="Q186" s="28"/>
      <c r="R186" s="28"/>
      <c r="S186" s="28"/>
      <c r="T186" s="28"/>
      <c r="U186" s="28"/>
    </row>
    <row r="187" spans="1:21" ht="27" customHeight="1" x14ac:dyDescent="0.25">
      <c r="A187" s="59" t="s">
        <v>222</v>
      </c>
      <c r="B187" s="1"/>
      <c r="C187" s="9" t="s">
        <v>529</v>
      </c>
      <c r="D187" s="2" t="s">
        <v>955</v>
      </c>
      <c r="E187" s="2" t="s">
        <v>41</v>
      </c>
      <c r="F187" s="11">
        <v>1</v>
      </c>
      <c r="G187" s="11">
        <v>1</v>
      </c>
      <c r="H187" s="11">
        <v>0</v>
      </c>
      <c r="I187" s="11">
        <v>0</v>
      </c>
      <c r="J187" s="11">
        <v>0</v>
      </c>
      <c r="K187" s="11">
        <v>0</v>
      </c>
      <c r="L187" s="11">
        <v>1</v>
      </c>
      <c r="M187" s="11">
        <v>0</v>
      </c>
      <c r="N187" s="11">
        <v>0</v>
      </c>
      <c r="O187" s="84">
        <f t="shared" si="7"/>
        <v>3</v>
      </c>
      <c r="P187" s="28"/>
      <c r="Q187" s="28"/>
      <c r="R187" s="28"/>
      <c r="S187" s="28"/>
      <c r="T187" s="28"/>
      <c r="U187" s="28"/>
    </row>
    <row r="188" spans="1:21" x14ac:dyDescent="0.25">
      <c r="A188" s="59" t="s">
        <v>222</v>
      </c>
      <c r="B188" s="1"/>
      <c r="C188" s="9" t="s">
        <v>530</v>
      </c>
      <c r="D188" s="2" t="s">
        <v>966</v>
      </c>
      <c r="E188" s="2" t="s">
        <v>41</v>
      </c>
      <c r="F188" s="11">
        <v>1</v>
      </c>
      <c r="G188" s="11">
        <v>1</v>
      </c>
      <c r="H188" s="11">
        <v>1</v>
      </c>
      <c r="I188" s="11">
        <v>1</v>
      </c>
      <c r="J188" s="11">
        <v>0</v>
      </c>
      <c r="K188" s="11">
        <v>0</v>
      </c>
      <c r="L188" s="11">
        <v>1</v>
      </c>
      <c r="M188" s="11">
        <v>0</v>
      </c>
      <c r="N188" s="11">
        <v>0</v>
      </c>
      <c r="O188" s="84">
        <f t="shared" si="7"/>
        <v>5</v>
      </c>
      <c r="P188" s="28"/>
      <c r="Q188" s="28"/>
      <c r="R188" s="28"/>
      <c r="S188" s="28"/>
      <c r="T188" s="28"/>
      <c r="U188" s="28"/>
    </row>
    <row r="189" spans="1:21" x14ac:dyDescent="0.25">
      <c r="A189" s="59" t="s">
        <v>222</v>
      </c>
      <c r="B189" s="1"/>
      <c r="C189" s="9" t="s">
        <v>531</v>
      </c>
      <c r="D189" s="2" t="s">
        <v>966</v>
      </c>
      <c r="E189" s="2" t="s">
        <v>41</v>
      </c>
      <c r="F189" s="11">
        <v>1</v>
      </c>
      <c r="G189" s="11">
        <v>1</v>
      </c>
      <c r="H189" s="11">
        <v>0</v>
      </c>
      <c r="I189" s="11">
        <v>1</v>
      </c>
      <c r="J189" s="11">
        <v>0</v>
      </c>
      <c r="K189" s="11">
        <v>0</v>
      </c>
      <c r="L189" s="11">
        <v>1</v>
      </c>
      <c r="M189" s="11">
        <v>0</v>
      </c>
      <c r="N189" s="11">
        <v>0</v>
      </c>
      <c r="O189" s="84">
        <f t="shared" si="7"/>
        <v>4</v>
      </c>
      <c r="P189" s="28"/>
      <c r="Q189" s="28"/>
      <c r="R189" s="28"/>
      <c r="S189" s="28"/>
      <c r="T189" s="28"/>
      <c r="U189" s="28"/>
    </row>
    <row r="190" spans="1:21" x14ac:dyDescent="0.25">
      <c r="A190" s="59" t="s">
        <v>222</v>
      </c>
      <c r="B190" s="1"/>
      <c r="C190" s="9" t="s">
        <v>532</v>
      </c>
      <c r="D190" s="2" t="s">
        <v>966</v>
      </c>
      <c r="E190" s="2" t="s">
        <v>41</v>
      </c>
      <c r="F190" s="11">
        <v>1</v>
      </c>
      <c r="G190" s="11">
        <v>1</v>
      </c>
      <c r="H190" s="11">
        <v>0</v>
      </c>
      <c r="I190" s="11">
        <v>1</v>
      </c>
      <c r="J190" s="11">
        <v>0</v>
      </c>
      <c r="K190" s="11">
        <v>0</v>
      </c>
      <c r="L190" s="11">
        <v>1</v>
      </c>
      <c r="M190" s="11">
        <v>0</v>
      </c>
      <c r="N190" s="11">
        <v>0</v>
      </c>
      <c r="O190" s="84">
        <f t="shared" si="7"/>
        <v>4</v>
      </c>
      <c r="P190" s="28"/>
      <c r="Q190" s="28"/>
      <c r="R190" s="28"/>
      <c r="S190" s="28"/>
      <c r="T190" s="28"/>
      <c r="U190" s="28"/>
    </row>
    <row r="191" spans="1:21" x14ac:dyDescent="0.25">
      <c r="A191" s="59" t="s">
        <v>222</v>
      </c>
      <c r="B191" s="1"/>
      <c r="C191" s="9" t="s">
        <v>533</v>
      </c>
      <c r="D191" s="2" t="s">
        <v>955</v>
      </c>
      <c r="E191" s="2" t="s">
        <v>41</v>
      </c>
      <c r="F191" s="11">
        <v>1</v>
      </c>
      <c r="G191" s="11">
        <v>1</v>
      </c>
      <c r="H191" s="11">
        <v>0</v>
      </c>
      <c r="I191" s="11">
        <v>0</v>
      </c>
      <c r="J191" s="11">
        <v>0</v>
      </c>
      <c r="K191" s="11">
        <v>0</v>
      </c>
      <c r="L191" s="11">
        <v>1</v>
      </c>
      <c r="M191" s="11">
        <v>0</v>
      </c>
      <c r="N191" s="11">
        <v>0</v>
      </c>
      <c r="O191" s="84">
        <f t="shared" si="7"/>
        <v>3</v>
      </c>
      <c r="P191" s="28"/>
      <c r="Q191" s="28"/>
      <c r="R191" s="28"/>
      <c r="S191" s="28"/>
      <c r="T191" s="28"/>
      <c r="U191" s="28"/>
    </row>
    <row r="192" spans="1:21" ht="23.25" customHeight="1" x14ac:dyDescent="0.25">
      <c r="A192" s="59" t="s">
        <v>222</v>
      </c>
      <c r="B192" s="1"/>
      <c r="C192" s="9" t="s">
        <v>938</v>
      </c>
      <c r="D192" s="2" t="s">
        <v>965</v>
      </c>
      <c r="E192" s="2" t="s">
        <v>125</v>
      </c>
      <c r="F192" s="11">
        <v>1</v>
      </c>
      <c r="G192" s="11">
        <v>1</v>
      </c>
      <c r="H192" s="11">
        <v>1</v>
      </c>
      <c r="I192" s="11">
        <v>0</v>
      </c>
      <c r="J192" s="11">
        <v>1</v>
      </c>
      <c r="K192" s="11">
        <v>1</v>
      </c>
      <c r="L192" s="11">
        <v>1</v>
      </c>
      <c r="M192" s="11">
        <v>0</v>
      </c>
      <c r="N192" s="11">
        <v>0</v>
      </c>
      <c r="O192" s="84">
        <f t="shared" si="7"/>
        <v>6</v>
      </c>
      <c r="P192" s="28"/>
      <c r="Q192" s="28"/>
      <c r="R192" s="28"/>
      <c r="S192" s="28"/>
      <c r="T192" s="28"/>
      <c r="U192" s="28"/>
    </row>
    <row r="193" spans="1:21" x14ac:dyDescent="0.25">
      <c r="A193" s="59" t="s">
        <v>222</v>
      </c>
      <c r="B193" s="1"/>
      <c r="C193" s="25" t="s">
        <v>534</v>
      </c>
      <c r="D193" s="2" t="s">
        <v>953</v>
      </c>
      <c r="E193" s="2" t="s">
        <v>125</v>
      </c>
      <c r="F193" s="11">
        <v>1</v>
      </c>
      <c r="G193" s="11">
        <v>1</v>
      </c>
      <c r="H193" s="11">
        <v>1</v>
      </c>
      <c r="I193" s="11">
        <v>1</v>
      </c>
      <c r="J193" s="11">
        <v>1</v>
      </c>
      <c r="K193" s="11">
        <v>1</v>
      </c>
      <c r="L193" s="11">
        <v>1</v>
      </c>
      <c r="M193" s="11">
        <v>0</v>
      </c>
      <c r="N193" s="11">
        <v>0</v>
      </c>
      <c r="O193" s="84">
        <f t="shared" si="7"/>
        <v>7</v>
      </c>
      <c r="P193" s="28"/>
      <c r="Q193" s="28"/>
      <c r="R193" s="28"/>
      <c r="S193" s="28"/>
      <c r="T193" s="28"/>
      <c r="U193" s="28"/>
    </row>
    <row r="194" spans="1:21" x14ac:dyDescent="0.25">
      <c r="A194" s="59" t="s">
        <v>222</v>
      </c>
      <c r="B194" s="1"/>
      <c r="C194" s="9" t="s">
        <v>535</v>
      </c>
      <c r="D194" s="2" t="s">
        <v>965</v>
      </c>
      <c r="E194" s="2" t="s">
        <v>125</v>
      </c>
      <c r="F194" s="11">
        <v>1</v>
      </c>
      <c r="G194" s="11">
        <v>1</v>
      </c>
      <c r="H194" s="11">
        <v>0</v>
      </c>
      <c r="I194" s="11">
        <v>0</v>
      </c>
      <c r="J194" s="11">
        <v>0</v>
      </c>
      <c r="K194" s="11">
        <v>0</v>
      </c>
      <c r="L194" s="11">
        <v>1</v>
      </c>
      <c r="M194" s="11">
        <v>0</v>
      </c>
      <c r="N194" s="11">
        <v>0</v>
      </c>
      <c r="O194" s="84">
        <f t="shared" si="7"/>
        <v>3</v>
      </c>
      <c r="P194" s="28"/>
      <c r="Q194" s="28"/>
      <c r="R194" s="28"/>
      <c r="S194" s="28"/>
      <c r="T194" s="28"/>
      <c r="U194" s="28"/>
    </row>
    <row r="195" spans="1:21" x14ac:dyDescent="0.25">
      <c r="A195" s="59" t="s">
        <v>222</v>
      </c>
      <c r="B195" s="1"/>
      <c r="C195" s="9" t="s">
        <v>536</v>
      </c>
      <c r="D195" s="2" t="s">
        <v>965</v>
      </c>
      <c r="E195" s="2" t="s">
        <v>125</v>
      </c>
      <c r="F195" s="11">
        <v>1</v>
      </c>
      <c r="G195" s="11">
        <v>1</v>
      </c>
      <c r="H195" s="11">
        <v>0</v>
      </c>
      <c r="I195" s="11">
        <v>0</v>
      </c>
      <c r="J195" s="11">
        <v>0</v>
      </c>
      <c r="K195" s="11">
        <v>0</v>
      </c>
      <c r="L195" s="11">
        <v>1</v>
      </c>
      <c r="M195" s="11">
        <v>0</v>
      </c>
      <c r="N195" s="11">
        <v>0</v>
      </c>
      <c r="O195" s="84">
        <f t="shared" si="7"/>
        <v>3</v>
      </c>
      <c r="P195" s="28"/>
      <c r="Q195" s="28"/>
      <c r="R195" s="28"/>
      <c r="S195" s="28"/>
      <c r="T195" s="28"/>
      <c r="U195" s="28"/>
    </row>
    <row r="196" spans="1:21" x14ac:dyDescent="0.25">
      <c r="A196" s="59" t="s">
        <v>222</v>
      </c>
      <c r="B196" s="1"/>
      <c r="C196" s="25" t="s">
        <v>537</v>
      </c>
      <c r="D196" s="2" t="s">
        <v>961</v>
      </c>
      <c r="E196" s="2" t="s">
        <v>125</v>
      </c>
      <c r="F196" s="11">
        <v>1</v>
      </c>
      <c r="G196" s="11">
        <v>1</v>
      </c>
      <c r="H196" s="11">
        <v>1</v>
      </c>
      <c r="I196" s="11">
        <v>1</v>
      </c>
      <c r="J196" s="11">
        <v>1</v>
      </c>
      <c r="K196" s="11">
        <v>1</v>
      </c>
      <c r="L196" s="11">
        <v>1</v>
      </c>
      <c r="M196" s="11">
        <v>0</v>
      </c>
      <c r="N196" s="11">
        <v>0</v>
      </c>
      <c r="O196" s="84">
        <f t="shared" si="7"/>
        <v>7</v>
      </c>
      <c r="P196" s="28"/>
      <c r="Q196" s="28"/>
      <c r="R196" s="28"/>
      <c r="S196" s="28"/>
      <c r="T196" s="28"/>
      <c r="U196" s="28"/>
    </row>
    <row r="197" spans="1:21" x14ac:dyDescent="0.25">
      <c r="A197" s="59" t="s">
        <v>222</v>
      </c>
      <c r="B197" s="1"/>
      <c r="C197" s="25" t="s">
        <v>538</v>
      </c>
      <c r="D197" s="2" t="s">
        <v>961</v>
      </c>
      <c r="E197" s="2" t="s">
        <v>125</v>
      </c>
      <c r="F197" s="11">
        <v>1</v>
      </c>
      <c r="G197" s="11">
        <v>1</v>
      </c>
      <c r="H197" s="11">
        <v>0</v>
      </c>
      <c r="I197" s="11">
        <v>1</v>
      </c>
      <c r="J197" s="11">
        <v>0</v>
      </c>
      <c r="K197" s="11">
        <v>0</v>
      </c>
      <c r="L197" s="11">
        <v>1</v>
      </c>
      <c r="M197" s="11">
        <v>0</v>
      </c>
      <c r="N197" s="11">
        <v>0</v>
      </c>
      <c r="O197" s="84">
        <f t="shared" si="7"/>
        <v>4</v>
      </c>
      <c r="P197" s="28"/>
      <c r="Q197" s="28"/>
      <c r="R197" s="28"/>
      <c r="S197" s="28"/>
      <c r="T197" s="28"/>
      <c r="U197" s="28"/>
    </row>
    <row r="198" spans="1:21" x14ac:dyDescent="0.25">
      <c r="A198" s="122" t="s">
        <v>168</v>
      </c>
      <c r="B198" s="123"/>
      <c r="C198" s="123"/>
      <c r="D198" s="123"/>
      <c r="E198" s="123"/>
      <c r="F198" s="123"/>
      <c r="G198" s="123"/>
      <c r="H198" s="123"/>
      <c r="I198" s="123"/>
      <c r="J198" s="123"/>
      <c r="K198" s="123"/>
      <c r="L198" s="123"/>
      <c r="M198" s="123"/>
      <c r="N198" s="123"/>
      <c r="O198" s="73">
        <v>0.61</v>
      </c>
      <c r="P198" s="90"/>
      <c r="Q198" s="28"/>
      <c r="R198" s="28"/>
      <c r="S198" s="28"/>
      <c r="T198" s="28"/>
      <c r="U198" s="28"/>
    </row>
    <row r="199" spans="1:21" x14ac:dyDescent="0.25">
      <c r="A199" s="122" t="s">
        <v>0</v>
      </c>
      <c r="B199" s="123"/>
      <c r="C199" s="123"/>
      <c r="D199" s="123"/>
      <c r="E199" s="123"/>
      <c r="F199" s="123"/>
      <c r="G199" s="123"/>
      <c r="H199" s="123"/>
      <c r="I199" s="123"/>
      <c r="J199" s="123"/>
      <c r="K199" s="123"/>
      <c r="L199" s="123"/>
      <c r="M199" s="123"/>
      <c r="N199" s="123"/>
      <c r="O199" s="71">
        <v>7</v>
      </c>
      <c r="P199" s="28"/>
      <c r="Q199" s="28"/>
      <c r="R199" s="28"/>
      <c r="S199" s="28"/>
      <c r="T199" s="28"/>
      <c r="U199" s="28"/>
    </row>
    <row r="200" spans="1:21" ht="26.25" x14ac:dyDescent="0.25">
      <c r="A200" s="126" t="s">
        <v>18</v>
      </c>
      <c r="B200" s="127"/>
      <c r="C200" s="127"/>
      <c r="D200" s="127"/>
      <c r="E200" s="127"/>
      <c r="F200" s="127"/>
      <c r="G200" s="127"/>
      <c r="H200" s="127"/>
      <c r="I200" s="127"/>
      <c r="J200" s="127"/>
      <c r="K200" s="127"/>
      <c r="L200" s="127"/>
      <c r="M200" s="127"/>
      <c r="N200" s="127"/>
      <c r="O200" s="128"/>
      <c r="P200" s="28"/>
      <c r="Q200" s="28"/>
      <c r="R200" s="28"/>
      <c r="S200" s="28"/>
      <c r="T200" s="28"/>
      <c r="U200" s="28"/>
    </row>
    <row r="201" spans="1:21" ht="24" x14ac:dyDescent="0.25">
      <c r="A201" s="72" t="s">
        <v>94</v>
      </c>
      <c r="B201" s="8" t="s">
        <v>92</v>
      </c>
      <c r="C201" s="19" t="s">
        <v>390</v>
      </c>
      <c r="D201" s="2" t="s">
        <v>965</v>
      </c>
      <c r="E201" s="2" t="s">
        <v>125</v>
      </c>
      <c r="F201" s="11">
        <v>1</v>
      </c>
      <c r="G201" s="11">
        <v>1</v>
      </c>
      <c r="H201" s="11">
        <v>1</v>
      </c>
      <c r="I201" s="11">
        <v>0</v>
      </c>
      <c r="J201" s="11">
        <v>1</v>
      </c>
      <c r="K201" s="11">
        <v>1</v>
      </c>
      <c r="L201" s="11">
        <v>1</v>
      </c>
      <c r="M201" s="11">
        <v>1</v>
      </c>
      <c r="N201" s="11">
        <v>0</v>
      </c>
      <c r="O201" s="84">
        <f t="shared" ref="O201:O206" si="8">SUM(F201:N201)</f>
        <v>7</v>
      </c>
      <c r="P201" s="28"/>
      <c r="Q201" s="28"/>
      <c r="R201" s="28"/>
      <c r="S201" s="28"/>
      <c r="T201" s="28"/>
      <c r="U201" s="28"/>
    </row>
    <row r="202" spans="1:21" ht="24" x14ac:dyDescent="0.25">
      <c r="A202" s="72" t="s">
        <v>94</v>
      </c>
      <c r="B202" s="1" t="s">
        <v>93</v>
      </c>
      <c r="C202" s="19" t="s">
        <v>391</v>
      </c>
      <c r="D202" s="2" t="s">
        <v>965</v>
      </c>
      <c r="E202" s="2" t="s">
        <v>125</v>
      </c>
      <c r="F202" s="11">
        <v>1</v>
      </c>
      <c r="G202" s="11">
        <v>1</v>
      </c>
      <c r="H202" s="11">
        <v>0</v>
      </c>
      <c r="I202" s="11">
        <v>0</v>
      </c>
      <c r="J202" s="11">
        <v>0</v>
      </c>
      <c r="K202" s="11">
        <v>1</v>
      </c>
      <c r="L202" s="11">
        <v>1</v>
      </c>
      <c r="M202" s="11">
        <v>1</v>
      </c>
      <c r="N202" s="11">
        <v>0</v>
      </c>
      <c r="O202" s="84">
        <f t="shared" si="8"/>
        <v>5</v>
      </c>
      <c r="Q202" s="28"/>
      <c r="R202" s="28"/>
      <c r="S202" s="28"/>
      <c r="T202" s="28"/>
      <c r="U202" s="28"/>
    </row>
    <row r="203" spans="1:21" ht="27" customHeight="1" x14ac:dyDescent="0.25">
      <c r="A203" s="72" t="s">
        <v>94</v>
      </c>
      <c r="B203" s="1" t="s">
        <v>93</v>
      </c>
      <c r="C203" s="13" t="s">
        <v>392</v>
      </c>
      <c r="D203" s="2" t="s">
        <v>956</v>
      </c>
      <c r="E203" s="2" t="s">
        <v>969</v>
      </c>
      <c r="F203" s="11">
        <v>1</v>
      </c>
      <c r="G203" s="11">
        <v>1</v>
      </c>
      <c r="H203" s="11">
        <v>1</v>
      </c>
      <c r="I203" s="11">
        <v>0</v>
      </c>
      <c r="J203" s="11">
        <v>1</v>
      </c>
      <c r="K203" s="11">
        <v>1</v>
      </c>
      <c r="L203" s="11">
        <v>1</v>
      </c>
      <c r="M203" s="11">
        <v>0</v>
      </c>
      <c r="N203" s="11">
        <v>0</v>
      </c>
      <c r="O203" s="84">
        <f t="shared" si="8"/>
        <v>6</v>
      </c>
      <c r="Q203" s="28"/>
      <c r="R203" s="28"/>
      <c r="S203" s="28"/>
      <c r="T203" s="28"/>
      <c r="U203" s="28"/>
    </row>
    <row r="204" spans="1:21" ht="24" x14ac:dyDescent="0.25">
      <c r="A204" s="72" t="s">
        <v>94</v>
      </c>
      <c r="B204" s="1" t="s">
        <v>93</v>
      </c>
      <c r="C204" s="13" t="s">
        <v>393</v>
      </c>
      <c r="D204" s="2" t="s">
        <v>957</v>
      </c>
      <c r="E204" s="2" t="s">
        <v>41</v>
      </c>
      <c r="F204" s="11">
        <v>1</v>
      </c>
      <c r="G204" s="11">
        <v>1</v>
      </c>
      <c r="H204" s="11">
        <v>1</v>
      </c>
      <c r="I204" s="11">
        <v>1</v>
      </c>
      <c r="J204" s="11">
        <v>0</v>
      </c>
      <c r="K204" s="11">
        <v>0</v>
      </c>
      <c r="L204" s="11">
        <v>1</v>
      </c>
      <c r="M204" s="11">
        <v>1</v>
      </c>
      <c r="N204" s="11">
        <v>0</v>
      </c>
      <c r="O204" s="84">
        <f t="shared" si="8"/>
        <v>6</v>
      </c>
      <c r="P204" s="28"/>
      <c r="Q204" s="28"/>
      <c r="R204" s="28"/>
      <c r="S204" s="28"/>
      <c r="T204" s="28"/>
      <c r="U204" s="28"/>
    </row>
    <row r="205" spans="1:21" ht="30.75" customHeight="1" x14ac:dyDescent="0.25">
      <c r="A205" s="72" t="s">
        <v>94</v>
      </c>
      <c r="B205" s="1" t="s">
        <v>93</v>
      </c>
      <c r="C205" s="13" t="s">
        <v>394</v>
      </c>
      <c r="D205" s="2" t="s">
        <v>957</v>
      </c>
      <c r="E205" s="2" t="s">
        <v>41</v>
      </c>
      <c r="F205" s="11">
        <v>1</v>
      </c>
      <c r="G205" s="11">
        <v>1</v>
      </c>
      <c r="H205" s="11">
        <v>1</v>
      </c>
      <c r="I205" s="11">
        <v>0</v>
      </c>
      <c r="J205" s="11">
        <v>1</v>
      </c>
      <c r="K205" s="11">
        <v>1</v>
      </c>
      <c r="L205" s="11">
        <v>1</v>
      </c>
      <c r="M205" s="11">
        <v>0</v>
      </c>
      <c r="N205" s="11">
        <v>0</v>
      </c>
      <c r="O205" s="84">
        <f t="shared" si="8"/>
        <v>6</v>
      </c>
      <c r="P205" s="28"/>
      <c r="Q205" s="28"/>
      <c r="R205" s="28"/>
      <c r="S205" s="28"/>
      <c r="T205" s="28"/>
      <c r="U205" s="28"/>
    </row>
    <row r="206" spans="1:21" ht="24" x14ac:dyDescent="0.25">
      <c r="A206" s="72" t="s">
        <v>94</v>
      </c>
      <c r="B206" s="1" t="s">
        <v>93</v>
      </c>
      <c r="C206" s="13" t="s">
        <v>395</v>
      </c>
      <c r="D206" s="2" t="s">
        <v>965</v>
      </c>
      <c r="E206" s="2" t="s">
        <v>41</v>
      </c>
      <c r="F206" s="11">
        <v>1</v>
      </c>
      <c r="G206" s="11">
        <v>1</v>
      </c>
      <c r="H206" s="11">
        <v>1</v>
      </c>
      <c r="I206" s="11">
        <v>1</v>
      </c>
      <c r="J206" s="11">
        <v>1</v>
      </c>
      <c r="K206" s="11">
        <v>0</v>
      </c>
      <c r="L206" s="11">
        <v>1</v>
      </c>
      <c r="M206" s="11">
        <v>1</v>
      </c>
      <c r="N206" s="11">
        <v>0</v>
      </c>
      <c r="O206" s="84">
        <f t="shared" si="8"/>
        <v>7</v>
      </c>
      <c r="P206" s="28"/>
      <c r="Q206" s="28"/>
      <c r="R206" s="28"/>
      <c r="S206" s="28"/>
      <c r="T206" s="28"/>
      <c r="U206" s="28"/>
    </row>
    <row r="207" spans="1:21" x14ac:dyDescent="0.25">
      <c r="A207" s="122" t="s">
        <v>168</v>
      </c>
      <c r="B207" s="123"/>
      <c r="C207" s="123"/>
      <c r="D207" s="123"/>
      <c r="E207" s="123"/>
      <c r="F207" s="123"/>
      <c r="G207" s="123"/>
      <c r="H207" s="123"/>
      <c r="I207" s="123"/>
      <c r="J207" s="123"/>
      <c r="K207" s="123"/>
      <c r="L207" s="123"/>
      <c r="M207" s="123"/>
      <c r="N207" s="123"/>
      <c r="O207" s="73">
        <v>1</v>
      </c>
      <c r="P207" s="28"/>
      <c r="Q207" s="28"/>
      <c r="R207" s="28"/>
      <c r="S207" s="28"/>
      <c r="T207" s="28"/>
      <c r="U207" s="28"/>
    </row>
    <row r="208" spans="1:21" x14ac:dyDescent="0.25">
      <c r="A208" s="122" t="s">
        <v>0</v>
      </c>
      <c r="B208" s="123"/>
      <c r="C208" s="123"/>
      <c r="D208" s="123"/>
      <c r="E208" s="123"/>
      <c r="F208" s="123"/>
      <c r="G208" s="123"/>
      <c r="H208" s="123"/>
      <c r="I208" s="123"/>
      <c r="J208" s="123"/>
      <c r="K208" s="123"/>
      <c r="L208" s="123"/>
      <c r="M208" s="123"/>
      <c r="N208" s="123"/>
      <c r="O208" s="71">
        <v>10</v>
      </c>
      <c r="P208" s="28"/>
      <c r="Q208" s="28"/>
      <c r="R208" s="28"/>
      <c r="S208" s="28"/>
      <c r="T208" s="28"/>
      <c r="U208" s="28"/>
    </row>
    <row r="209" spans="1:21" ht="26.25" x14ac:dyDescent="0.25">
      <c r="A209" s="126" t="s">
        <v>17</v>
      </c>
      <c r="B209" s="127"/>
      <c r="C209" s="127"/>
      <c r="D209" s="127"/>
      <c r="E209" s="127"/>
      <c r="F209" s="127"/>
      <c r="G209" s="127"/>
      <c r="H209" s="127"/>
      <c r="I209" s="127"/>
      <c r="J209" s="127"/>
      <c r="K209" s="127"/>
      <c r="L209" s="127"/>
      <c r="M209" s="127"/>
      <c r="N209" s="127"/>
      <c r="O209" s="128"/>
      <c r="P209" s="28"/>
      <c r="Q209" s="28"/>
      <c r="R209" s="28"/>
      <c r="S209" s="28"/>
      <c r="T209" s="28"/>
      <c r="U209" s="28"/>
    </row>
    <row r="210" spans="1:21" ht="37.5" customHeight="1" x14ac:dyDescent="0.25">
      <c r="A210" s="72" t="s">
        <v>61</v>
      </c>
      <c r="B210" s="1" t="s">
        <v>55</v>
      </c>
      <c r="C210" s="9" t="s">
        <v>396</v>
      </c>
      <c r="D210" s="2" t="s">
        <v>965</v>
      </c>
      <c r="E210" s="2" t="s">
        <v>125</v>
      </c>
      <c r="F210" s="11">
        <v>1</v>
      </c>
      <c r="G210" s="11">
        <v>0</v>
      </c>
      <c r="H210" s="11">
        <v>0</v>
      </c>
      <c r="I210" s="11">
        <v>1</v>
      </c>
      <c r="J210" s="11">
        <v>1</v>
      </c>
      <c r="K210" s="11">
        <v>0</v>
      </c>
      <c r="L210" s="11">
        <v>1</v>
      </c>
      <c r="M210" s="11">
        <v>0</v>
      </c>
      <c r="N210" s="11">
        <v>0</v>
      </c>
      <c r="O210" s="85">
        <f t="shared" ref="O210:O247" si="9">SUM(F210:N210)</f>
        <v>4</v>
      </c>
      <c r="P210" s="28"/>
      <c r="Q210" s="28"/>
      <c r="R210" s="28"/>
      <c r="S210" s="28"/>
      <c r="T210" s="28"/>
      <c r="U210" s="28"/>
    </row>
    <row r="211" spans="1:21" ht="24" x14ac:dyDescent="0.25">
      <c r="A211" s="72" t="s">
        <v>61</v>
      </c>
      <c r="B211" s="1" t="s">
        <v>55</v>
      </c>
      <c r="C211" s="9" t="s">
        <v>397</v>
      </c>
      <c r="D211" s="2" t="s">
        <v>961</v>
      </c>
      <c r="E211" s="2" t="s">
        <v>125</v>
      </c>
      <c r="F211" s="11">
        <v>1</v>
      </c>
      <c r="G211" s="11">
        <v>1</v>
      </c>
      <c r="H211" s="11">
        <v>1</v>
      </c>
      <c r="I211" s="11">
        <v>0</v>
      </c>
      <c r="J211" s="11">
        <v>1</v>
      </c>
      <c r="K211" s="11">
        <v>0</v>
      </c>
      <c r="L211" s="11">
        <v>1</v>
      </c>
      <c r="M211" s="11">
        <v>0</v>
      </c>
      <c r="N211" s="11">
        <v>0</v>
      </c>
      <c r="O211" s="85">
        <f t="shared" si="9"/>
        <v>5</v>
      </c>
      <c r="P211" s="28"/>
      <c r="Q211" s="28"/>
      <c r="R211" s="28"/>
      <c r="S211" s="28"/>
      <c r="T211" s="28"/>
      <c r="U211" s="28"/>
    </row>
    <row r="212" spans="1:21" ht="24" x14ac:dyDescent="0.25">
      <c r="A212" s="72" t="s">
        <v>61</v>
      </c>
      <c r="B212" s="1" t="s">
        <v>55</v>
      </c>
      <c r="C212" s="9" t="s">
        <v>724</v>
      </c>
      <c r="D212" s="2" t="s">
        <v>956</v>
      </c>
      <c r="E212" s="2" t="s">
        <v>125</v>
      </c>
      <c r="F212" s="11">
        <v>1</v>
      </c>
      <c r="G212" s="11">
        <v>1</v>
      </c>
      <c r="H212" s="11">
        <v>1</v>
      </c>
      <c r="I212" s="11">
        <v>0</v>
      </c>
      <c r="J212" s="11">
        <v>1</v>
      </c>
      <c r="K212" s="11">
        <v>0</v>
      </c>
      <c r="L212" s="11">
        <v>1</v>
      </c>
      <c r="M212" s="11">
        <v>0</v>
      </c>
      <c r="N212" s="11">
        <v>0</v>
      </c>
      <c r="O212" s="85">
        <f>SUM(F212:N212)</f>
        <v>5</v>
      </c>
      <c r="P212" s="28"/>
      <c r="Q212" s="28"/>
      <c r="R212" s="28"/>
      <c r="S212" s="28"/>
      <c r="T212" s="28"/>
      <c r="U212" s="28"/>
    </row>
    <row r="213" spans="1:21" ht="24" x14ac:dyDescent="0.25">
      <c r="A213" s="72" t="s">
        <v>61</v>
      </c>
      <c r="B213" s="1" t="s">
        <v>55</v>
      </c>
      <c r="C213" s="9" t="s">
        <v>398</v>
      </c>
      <c r="D213" s="2" t="s">
        <v>965</v>
      </c>
      <c r="E213" s="2" t="s">
        <v>125</v>
      </c>
      <c r="F213" s="11">
        <v>1</v>
      </c>
      <c r="G213" s="11">
        <v>1</v>
      </c>
      <c r="H213" s="11">
        <v>1</v>
      </c>
      <c r="I213" s="11">
        <v>1</v>
      </c>
      <c r="J213" s="11">
        <v>0</v>
      </c>
      <c r="K213" s="11">
        <v>0</v>
      </c>
      <c r="L213" s="11">
        <v>1</v>
      </c>
      <c r="M213" s="11">
        <v>0</v>
      </c>
      <c r="N213" s="11">
        <v>0</v>
      </c>
      <c r="O213" s="85">
        <f t="shared" si="9"/>
        <v>5</v>
      </c>
      <c r="P213" s="28"/>
      <c r="Q213" s="28"/>
      <c r="R213" s="28"/>
      <c r="S213" s="28"/>
      <c r="T213" s="28"/>
      <c r="U213" s="28"/>
    </row>
    <row r="214" spans="1:21" ht="24" x14ac:dyDescent="0.25">
      <c r="A214" s="72" t="s">
        <v>61</v>
      </c>
      <c r="B214" s="1" t="s">
        <v>55</v>
      </c>
      <c r="C214" s="9" t="s">
        <v>936</v>
      </c>
      <c r="D214" s="2" t="s">
        <v>965</v>
      </c>
      <c r="E214" s="2" t="s">
        <v>125</v>
      </c>
      <c r="F214" s="11">
        <v>1</v>
      </c>
      <c r="G214" s="11">
        <v>1</v>
      </c>
      <c r="H214" s="11">
        <v>0</v>
      </c>
      <c r="I214" s="11">
        <v>1</v>
      </c>
      <c r="J214" s="11">
        <v>1</v>
      </c>
      <c r="K214" s="11">
        <v>0</v>
      </c>
      <c r="L214" s="11">
        <v>1</v>
      </c>
      <c r="M214" s="11">
        <v>0</v>
      </c>
      <c r="N214" s="11">
        <v>0</v>
      </c>
      <c r="O214" s="85">
        <f t="shared" si="9"/>
        <v>5</v>
      </c>
      <c r="P214" s="28"/>
      <c r="Q214" s="28"/>
      <c r="R214" s="28"/>
      <c r="S214" s="28"/>
      <c r="T214" s="28"/>
      <c r="U214" s="28"/>
    </row>
    <row r="215" spans="1:21" ht="36" x14ac:dyDescent="0.25">
      <c r="A215" s="72" t="s">
        <v>61</v>
      </c>
      <c r="B215" s="1" t="s">
        <v>56</v>
      </c>
      <c r="C215" s="9" t="s">
        <v>818</v>
      </c>
      <c r="D215" s="2" t="s">
        <v>965</v>
      </c>
      <c r="E215" s="2" t="s">
        <v>125</v>
      </c>
      <c r="F215" s="11">
        <v>1</v>
      </c>
      <c r="G215" s="11">
        <v>1</v>
      </c>
      <c r="H215" s="11">
        <v>1</v>
      </c>
      <c r="I215" s="11">
        <v>1</v>
      </c>
      <c r="J215" s="11">
        <v>0</v>
      </c>
      <c r="K215" s="11">
        <v>0</v>
      </c>
      <c r="L215" s="11">
        <v>1</v>
      </c>
      <c r="M215" s="11">
        <v>0</v>
      </c>
      <c r="N215" s="11">
        <v>0</v>
      </c>
      <c r="O215" s="85">
        <f t="shared" si="9"/>
        <v>5</v>
      </c>
      <c r="P215" s="28"/>
      <c r="Q215" s="28"/>
      <c r="R215" s="28"/>
      <c r="S215" s="28"/>
      <c r="T215" s="28"/>
      <c r="U215" s="28"/>
    </row>
    <row r="216" spans="1:21" ht="36" x14ac:dyDescent="0.25">
      <c r="A216" s="72" t="s">
        <v>61</v>
      </c>
      <c r="B216" s="1" t="s">
        <v>56</v>
      </c>
      <c r="C216" s="9" t="s">
        <v>399</v>
      </c>
      <c r="D216" s="2" t="s">
        <v>965</v>
      </c>
      <c r="E216" s="2" t="s">
        <v>125</v>
      </c>
      <c r="F216" s="11">
        <v>1</v>
      </c>
      <c r="G216" s="11">
        <v>0</v>
      </c>
      <c r="H216" s="11">
        <v>1</v>
      </c>
      <c r="I216" s="11">
        <v>1</v>
      </c>
      <c r="J216" s="11">
        <v>1</v>
      </c>
      <c r="K216" s="11">
        <v>0</v>
      </c>
      <c r="L216" s="11">
        <v>1</v>
      </c>
      <c r="M216" s="11">
        <v>0</v>
      </c>
      <c r="N216" s="11">
        <v>0</v>
      </c>
      <c r="O216" s="85">
        <f t="shared" si="9"/>
        <v>5</v>
      </c>
      <c r="P216" s="28"/>
      <c r="Q216" s="28"/>
      <c r="R216" s="28"/>
      <c r="S216" s="28"/>
      <c r="T216" s="28"/>
      <c r="U216" s="28"/>
    </row>
    <row r="217" spans="1:21" ht="36" x14ac:dyDescent="0.25">
      <c r="A217" s="72" t="s">
        <v>61</v>
      </c>
      <c r="B217" s="1" t="s">
        <v>56</v>
      </c>
      <c r="C217" s="9" t="s">
        <v>400</v>
      </c>
      <c r="D217" s="2" t="s">
        <v>965</v>
      </c>
      <c r="E217" s="2" t="s">
        <v>968</v>
      </c>
      <c r="F217" s="11">
        <v>1</v>
      </c>
      <c r="G217" s="11">
        <v>1</v>
      </c>
      <c r="H217" s="11">
        <v>1</v>
      </c>
      <c r="I217" s="11">
        <v>1</v>
      </c>
      <c r="J217" s="11">
        <v>0</v>
      </c>
      <c r="K217" s="11">
        <v>0</v>
      </c>
      <c r="L217" s="11">
        <v>1</v>
      </c>
      <c r="M217" s="11">
        <v>0</v>
      </c>
      <c r="N217" s="11">
        <v>0</v>
      </c>
      <c r="O217" s="85">
        <f t="shared" si="9"/>
        <v>5</v>
      </c>
      <c r="P217" s="28"/>
      <c r="Q217" s="28"/>
      <c r="R217" s="28"/>
      <c r="S217" s="28"/>
      <c r="T217" s="28"/>
      <c r="U217" s="28"/>
    </row>
    <row r="218" spans="1:21" ht="36" x14ac:dyDescent="0.25">
      <c r="A218" s="72" t="s">
        <v>61</v>
      </c>
      <c r="B218" s="1" t="s">
        <v>56</v>
      </c>
      <c r="C218" s="9" t="s">
        <v>401</v>
      </c>
      <c r="D218" s="2" t="s">
        <v>965</v>
      </c>
      <c r="E218" s="2" t="s">
        <v>125</v>
      </c>
      <c r="F218" s="11">
        <v>1</v>
      </c>
      <c r="G218" s="11">
        <v>0</v>
      </c>
      <c r="H218" s="11">
        <v>0</v>
      </c>
      <c r="I218" s="11">
        <v>1</v>
      </c>
      <c r="J218" s="11">
        <v>0</v>
      </c>
      <c r="K218" s="11">
        <v>0</v>
      </c>
      <c r="L218" s="11">
        <v>1</v>
      </c>
      <c r="M218" s="11">
        <v>0</v>
      </c>
      <c r="N218" s="11">
        <v>0</v>
      </c>
      <c r="O218" s="85">
        <f t="shared" si="9"/>
        <v>3</v>
      </c>
      <c r="P218" s="28"/>
      <c r="Q218" s="28"/>
      <c r="R218" s="28"/>
      <c r="S218" s="28"/>
      <c r="T218" s="28"/>
      <c r="U218" s="28"/>
    </row>
    <row r="219" spans="1:21" ht="36" x14ac:dyDescent="0.25">
      <c r="A219" s="72" t="s">
        <v>61</v>
      </c>
      <c r="B219" s="1" t="s">
        <v>56</v>
      </c>
      <c r="C219" s="25" t="s">
        <v>402</v>
      </c>
      <c r="D219" s="2" t="s">
        <v>966</v>
      </c>
      <c r="E219" s="2" t="s">
        <v>41</v>
      </c>
      <c r="F219" s="11">
        <v>1</v>
      </c>
      <c r="G219" s="11">
        <v>1</v>
      </c>
      <c r="H219" s="11">
        <v>1</v>
      </c>
      <c r="I219" s="11">
        <v>1</v>
      </c>
      <c r="J219" s="11">
        <v>1</v>
      </c>
      <c r="K219" s="11">
        <v>0</v>
      </c>
      <c r="L219" s="11">
        <v>1</v>
      </c>
      <c r="M219" s="11">
        <v>0</v>
      </c>
      <c r="N219" s="11">
        <v>0</v>
      </c>
      <c r="O219" s="85">
        <f t="shared" si="9"/>
        <v>6</v>
      </c>
      <c r="P219" s="28"/>
      <c r="Q219" s="28"/>
      <c r="R219" s="28"/>
      <c r="S219" s="28"/>
      <c r="T219" s="28"/>
      <c r="U219" s="28"/>
    </row>
    <row r="220" spans="1:21" ht="36" x14ac:dyDescent="0.25">
      <c r="A220" s="72" t="s">
        <v>61</v>
      </c>
      <c r="B220" s="1" t="s">
        <v>56</v>
      </c>
      <c r="C220" s="9" t="s">
        <v>403</v>
      </c>
      <c r="D220" s="2" t="s">
        <v>957</v>
      </c>
      <c r="E220" s="2" t="s">
        <v>41</v>
      </c>
      <c r="F220" s="11">
        <v>1</v>
      </c>
      <c r="G220" s="11">
        <v>1</v>
      </c>
      <c r="H220" s="11">
        <v>1</v>
      </c>
      <c r="I220" s="11">
        <v>1</v>
      </c>
      <c r="J220" s="11">
        <v>1</v>
      </c>
      <c r="K220" s="11">
        <v>1</v>
      </c>
      <c r="L220" s="11">
        <v>0</v>
      </c>
      <c r="M220" s="11">
        <v>0</v>
      </c>
      <c r="N220" s="11">
        <v>0</v>
      </c>
      <c r="O220" s="85">
        <f t="shared" si="9"/>
        <v>6</v>
      </c>
      <c r="P220" s="28"/>
      <c r="Q220" s="28"/>
      <c r="R220" s="28"/>
      <c r="S220" s="28"/>
      <c r="T220" s="28"/>
      <c r="U220" s="28"/>
    </row>
    <row r="221" spans="1:21" ht="36" x14ac:dyDescent="0.25">
      <c r="A221" s="72" t="s">
        <v>61</v>
      </c>
      <c r="B221" s="1" t="s">
        <v>56</v>
      </c>
      <c r="C221" s="9" t="s">
        <v>404</v>
      </c>
      <c r="D221" s="2" t="s">
        <v>959</v>
      </c>
      <c r="E221" s="2" t="s">
        <v>41</v>
      </c>
      <c r="F221" s="11">
        <v>1</v>
      </c>
      <c r="G221" s="11">
        <v>1</v>
      </c>
      <c r="H221" s="11">
        <v>1</v>
      </c>
      <c r="I221" s="11">
        <v>1</v>
      </c>
      <c r="J221" s="11">
        <v>1</v>
      </c>
      <c r="K221" s="11">
        <v>1</v>
      </c>
      <c r="L221" s="11">
        <v>1</v>
      </c>
      <c r="M221" s="11">
        <v>1</v>
      </c>
      <c r="N221" s="11">
        <v>0</v>
      </c>
      <c r="O221" s="85">
        <f t="shared" si="9"/>
        <v>8</v>
      </c>
      <c r="P221" s="28"/>
      <c r="Q221" s="28"/>
      <c r="R221" s="28"/>
      <c r="S221" s="28"/>
      <c r="T221" s="28"/>
      <c r="U221" s="28"/>
    </row>
    <row r="222" spans="1:21" ht="36" x14ac:dyDescent="0.25">
      <c r="A222" s="72" t="s">
        <v>61</v>
      </c>
      <c r="B222" s="1" t="s">
        <v>56</v>
      </c>
      <c r="C222" s="25" t="s">
        <v>405</v>
      </c>
      <c r="D222" s="2" t="s">
        <v>957</v>
      </c>
      <c r="E222" s="2" t="s">
        <v>41</v>
      </c>
      <c r="F222" s="11">
        <v>1</v>
      </c>
      <c r="G222" s="11">
        <v>1</v>
      </c>
      <c r="H222" s="11">
        <v>1</v>
      </c>
      <c r="I222" s="11">
        <v>1</v>
      </c>
      <c r="J222" s="11">
        <v>1</v>
      </c>
      <c r="K222" s="11">
        <v>1</v>
      </c>
      <c r="L222" s="11">
        <v>1</v>
      </c>
      <c r="M222" s="11">
        <v>1</v>
      </c>
      <c r="N222" s="11">
        <v>0</v>
      </c>
      <c r="O222" s="85">
        <f t="shared" si="9"/>
        <v>8</v>
      </c>
      <c r="P222" s="28"/>
      <c r="Q222" s="28"/>
      <c r="R222" s="28"/>
      <c r="S222" s="28"/>
      <c r="T222" s="28"/>
      <c r="U222" s="28"/>
    </row>
    <row r="223" spans="1:21" ht="36" x14ac:dyDescent="0.25">
      <c r="A223" s="72" t="s">
        <v>61</v>
      </c>
      <c r="B223" s="1" t="s">
        <v>56</v>
      </c>
      <c r="C223" s="9" t="s">
        <v>937</v>
      </c>
      <c r="D223" s="2" t="s">
        <v>966</v>
      </c>
      <c r="E223" s="2" t="s">
        <v>41</v>
      </c>
      <c r="F223" s="11">
        <v>1</v>
      </c>
      <c r="G223" s="11">
        <v>1</v>
      </c>
      <c r="H223" s="11">
        <v>1</v>
      </c>
      <c r="I223" s="11">
        <v>1</v>
      </c>
      <c r="J223" s="11">
        <v>1</v>
      </c>
      <c r="K223" s="11">
        <v>1</v>
      </c>
      <c r="L223" s="11">
        <v>1</v>
      </c>
      <c r="M223" s="11">
        <v>0</v>
      </c>
      <c r="N223" s="11">
        <v>0</v>
      </c>
      <c r="O223" s="85">
        <f t="shared" si="9"/>
        <v>7</v>
      </c>
      <c r="P223" s="28"/>
      <c r="Q223" s="28"/>
      <c r="R223" s="28"/>
      <c r="S223" s="28"/>
      <c r="T223" s="28"/>
      <c r="U223" s="28"/>
    </row>
    <row r="224" spans="1:21" ht="36" x14ac:dyDescent="0.25">
      <c r="A224" s="72" t="s">
        <v>61</v>
      </c>
      <c r="B224" s="1" t="s">
        <v>56</v>
      </c>
      <c r="C224" s="9" t="s">
        <v>406</v>
      </c>
      <c r="D224" s="2" t="s">
        <v>966</v>
      </c>
      <c r="E224" s="2" t="s">
        <v>41</v>
      </c>
      <c r="F224" s="11">
        <v>1</v>
      </c>
      <c r="G224" s="11">
        <v>1</v>
      </c>
      <c r="H224" s="11">
        <v>1</v>
      </c>
      <c r="I224" s="11">
        <v>1</v>
      </c>
      <c r="J224" s="11">
        <v>1</v>
      </c>
      <c r="K224" s="11">
        <v>1</v>
      </c>
      <c r="L224" s="11">
        <v>1</v>
      </c>
      <c r="M224" s="11">
        <v>0</v>
      </c>
      <c r="N224" s="11">
        <v>0</v>
      </c>
      <c r="O224" s="85">
        <f t="shared" si="9"/>
        <v>7</v>
      </c>
      <c r="P224" s="28"/>
      <c r="Q224" s="28"/>
      <c r="R224" s="28"/>
      <c r="S224" s="28"/>
      <c r="T224" s="28"/>
      <c r="U224" s="28"/>
    </row>
    <row r="225" spans="1:21" x14ac:dyDescent="0.25">
      <c r="A225" s="72" t="s">
        <v>61</v>
      </c>
      <c r="B225" s="1" t="s">
        <v>57</v>
      </c>
      <c r="C225" s="9" t="s">
        <v>407</v>
      </c>
      <c r="D225" s="2" t="s">
        <v>965</v>
      </c>
      <c r="E225" s="2" t="s">
        <v>125</v>
      </c>
      <c r="F225" s="11">
        <v>1</v>
      </c>
      <c r="G225" s="11">
        <v>1</v>
      </c>
      <c r="H225" s="11">
        <v>1</v>
      </c>
      <c r="I225" s="11">
        <v>1</v>
      </c>
      <c r="J225" s="11">
        <v>1</v>
      </c>
      <c r="K225" s="11">
        <v>1</v>
      </c>
      <c r="L225" s="11">
        <v>1</v>
      </c>
      <c r="M225" s="11">
        <v>1</v>
      </c>
      <c r="N225" s="11">
        <v>0</v>
      </c>
      <c r="O225" s="85">
        <f t="shared" si="9"/>
        <v>8</v>
      </c>
      <c r="P225" s="28"/>
      <c r="Q225" s="28"/>
      <c r="R225" s="28"/>
      <c r="S225" s="28"/>
      <c r="T225" s="28"/>
      <c r="U225" s="28"/>
    </row>
    <row r="226" spans="1:21" ht="26.25" customHeight="1" x14ac:dyDescent="0.25">
      <c r="A226" s="72" t="s">
        <v>61</v>
      </c>
      <c r="B226" s="1" t="s">
        <v>57</v>
      </c>
      <c r="C226" s="9" t="s">
        <v>408</v>
      </c>
      <c r="D226" s="2" t="s">
        <v>953</v>
      </c>
      <c r="E226" s="2" t="s">
        <v>125</v>
      </c>
      <c r="F226" s="11">
        <v>1</v>
      </c>
      <c r="G226" s="11">
        <v>1</v>
      </c>
      <c r="H226" s="11">
        <v>1</v>
      </c>
      <c r="I226" s="11">
        <v>1</v>
      </c>
      <c r="J226" s="11">
        <v>1</v>
      </c>
      <c r="K226" s="11">
        <v>1</v>
      </c>
      <c r="L226" s="11">
        <v>1</v>
      </c>
      <c r="M226" s="11">
        <v>0</v>
      </c>
      <c r="N226" s="11">
        <v>0</v>
      </c>
      <c r="O226" s="85">
        <f t="shared" si="9"/>
        <v>7</v>
      </c>
      <c r="P226" s="28"/>
      <c r="Q226" s="28"/>
      <c r="R226" s="28"/>
      <c r="S226" s="28"/>
      <c r="T226" s="28"/>
      <c r="U226" s="28"/>
    </row>
    <row r="227" spans="1:21" x14ac:dyDescent="0.25">
      <c r="A227" s="72" t="s">
        <v>61</v>
      </c>
      <c r="B227" s="1" t="s">
        <v>57</v>
      </c>
      <c r="C227" s="9" t="s">
        <v>409</v>
      </c>
      <c r="D227" s="2" t="s">
        <v>965</v>
      </c>
      <c r="E227" s="2" t="s">
        <v>125</v>
      </c>
      <c r="F227" s="11">
        <v>1</v>
      </c>
      <c r="G227" s="11">
        <v>1</v>
      </c>
      <c r="H227" s="11">
        <v>0</v>
      </c>
      <c r="I227" s="11">
        <v>0</v>
      </c>
      <c r="J227" s="11">
        <v>0</v>
      </c>
      <c r="K227" s="11">
        <v>1</v>
      </c>
      <c r="L227" s="11">
        <v>1</v>
      </c>
      <c r="M227" s="11">
        <v>0</v>
      </c>
      <c r="N227" s="11">
        <v>0</v>
      </c>
      <c r="O227" s="85">
        <f t="shared" si="9"/>
        <v>4</v>
      </c>
      <c r="P227" s="28"/>
      <c r="Q227" s="28"/>
      <c r="R227" s="28"/>
      <c r="S227" s="28"/>
      <c r="T227" s="28"/>
      <c r="U227" s="28"/>
    </row>
    <row r="228" spans="1:21" x14ac:dyDescent="0.25">
      <c r="A228" s="72" t="s">
        <v>61</v>
      </c>
      <c r="B228" s="1" t="s">
        <v>57</v>
      </c>
      <c r="C228" s="9" t="s">
        <v>410</v>
      </c>
      <c r="D228" s="2" t="s">
        <v>965</v>
      </c>
      <c r="E228" s="2" t="s">
        <v>125</v>
      </c>
      <c r="F228" s="11">
        <v>1</v>
      </c>
      <c r="G228" s="11">
        <v>1</v>
      </c>
      <c r="H228" s="11">
        <v>0</v>
      </c>
      <c r="I228" s="11">
        <v>0</v>
      </c>
      <c r="J228" s="11">
        <v>0</v>
      </c>
      <c r="K228" s="11">
        <v>1</v>
      </c>
      <c r="L228" s="11">
        <v>1</v>
      </c>
      <c r="M228" s="11">
        <v>0</v>
      </c>
      <c r="N228" s="11">
        <v>0</v>
      </c>
      <c r="O228" s="85">
        <f t="shared" si="9"/>
        <v>4</v>
      </c>
      <c r="P228" s="28"/>
      <c r="Q228" s="28"/>
      <c r="R228" s="28"/>
      <c r="S228" s="28"/>
      <c r="T228" s="28"/>
      <c r="U228" s="28"/>
    </row>
    <row r="229" spans="1:21" x14ac:dyDescent="0.25">
      <c r="A229" s="72" t="s">
        <v>61</v>
      </c>
      <c r="B229" s="1" t="s">
        <v>57</v>
      </c>
      <c r="C229" s="9" t="s">
        <v>411</v>
      </c>
      <c r="D229" s="2" t="s">
        <v>965</v>
      </c>
      <c r="E229" s="2" t="s">
        <v>125</v>
      </c>
      <c r="F229" s="11">
        <v>0</v>
      </c>
      <c r="G229" s="11">
        <v>1</v>
      </c>
      <c r="H229" s="11">
        <v>0</v>
      </c>
      <c r="I229" s="11">
        <v>0</v>
      </c>
      <c r="J229" s="11">
        <v>0</v>
      </c>
      <c r="K229" s="11">
        <v>0</v>
      </c>
      <c r="L229" s="11">
        <v>1</v>
      </c>
      <c r="M229" s="11">
        <v>0</v>
      </c>
      <c r="N229" s="11">
        <v>0</v>
      </c>
      <c r="O229" s="85">
        <f t="shared" si="9"/>
        <v>2</v>
      </c>
      <c r="P229" s="28"/>
      <c r="Q229" s="28"/>
      <c r="R229" s="28"/>
      <c r="S229" s="28"/>
      <c r="T229" s="28"/>
      <c r="U229" s="28"/>
    </row>
    <row r="230" spans="1:21" x14ac:dyDescent="0.25">
      <c r="A230" s="72" t="s">
        <v>61</v>
      </c>
      <c r="B230" s="1" t="s">
        <v>57</v>
      </c>
      <c r="C230" s="9" t="s">
        <v>412</v>
      </c>
      <c r="D230" s="2" t="s">
        <v>965</v>
      </c>
      <c r="E230" s="2" t="s">
        <v>125</v>
      </c>
      <c r="F230" s="11">
        <v>1</v>
      </c>
      <c r="G230" s="11">
        <v>1</v>
      </c>
      <c r="H230" s="11">
        <v>0</v>
      </c>
      <c r="I230" s="11">
        <v>1</v>
      </c>
      <c r="J230" s="11">
        <v>0</v>
      </c>
      <c r="K230" s="11">
        <v>0</v>
      </c>
      <c r="L230" s="11">
        <v>1</v>
      </c>
      <c r="M230" s="11">
        <v>0</v>
      </c>
      <c r="N230" s="11">
        <v>0</v>
      </c>
      <c r="O230" s="85">
        <f t="shared" si="9"/>
        <v>4</v>
      </c>
      <c r="P230" s="28"/>
      <c r="Q230" s="28"/>
      <c r="R230" s="28"/>
      <c r="S230" s="28"/>
      <c r="T230" s="28"/>
      <c r="U230" s="28"/>
    </row>
    <row r="231" spans="1:21" x14ac:dyDescent="0.25">
      <c r="A231" s="72" t="s">
        <v>61</v>
      </c>
      <c r="B231" s="1" t="s">
        <v>57</v>
      </c>
      <c r="C231" s="9" t="s">
        <v>413</v>
      </c>
      <c r="D231" s="2" t="s">
        <v>961</v>
      </c>
      <c r="E231" s="2" t="s">
        <v>125</v>
      </c>
      <c r="F231" s="11">
        <v>1</v>
      </c>
      <c r="G231" s="11">
        <v>1</v>
      </c>
      <c r="H231" s="11">
        <v>0</v>
      </c>
      <c r="I231" s="11">
        <v>1</v>
      </c>
      <c r="J231" s="11">
        <v>0</v>
      </c>
      <c r="K231" s="11">
        <v>0</v>
      </c>
      <c r="L231" s="11">
        <v>1</v>
      </c>
      <c r="M231" s="11">
        <v>0</v>
      </c>
      <c r="N231" s="11">
        <v>0</v>
      </c>
      <c r="O231" s="85">
        <f t="shared" si="9"/>
        <v>4</v>
      </c>
      <c r="P231" s="28"/>
      <c r="Q231" s="28"/>
      <c r="R231" s="28"/>
      <c r="S231" s="28"/>
      <c r="T231" s="28"/>
      <c r="U231" s="28"/>
    </row>
    <row r="232" spans="1:21" ht="24" x14ac:dyDescent="0.25">
      <c r="A232" s="72" t="s">
        <v>61</v>
      </c>
      <c r="B232" s="1" t="s">
        <v>58</v>
      </c>
      <c r="C232" s="9" t="s">
        <v>414</v>
      </c>
      <c r="D232" s="2" t="s">
        <v>956</v>
      </c>
      <c r="E232" s="2" t="s">
        <v>125</v>
      </c>
      <c r="F232" s="11">
        <v>1</v>
      </c>
      <c r="G232" s="11">
        <v>1</v>
      </c>
      <c r="H232" s="11">
        <v>1</v>
      </c>
      <c r="I232" s="11">
        <v>1</v>
      </c>
      <c r="J232" s="11">
        <v>1</v>
      </c>
      <c r="K232" s="11">
        <v>1</v>
      </c>
      <c r="L232" s="11">
        <v>1</v>
      </c>
      <c r="M232" s="11">
        <v>1</v>
      </c>
      <c r="N232" s="11">
        <v>0</v>
      </c>
      <c r="O232" s="85">
        <f t="shared" si="9"/>
        <v>8</v>
      </c>
      <c r="P232" s="28"/>
      <c r="Q232" s="28"/>
      <c r="R232" s="28"/>
      <c r="S232" s="28"/>
      <c r="T232" s="28"/>
      <c r="U232" s="28"/>
    </row>
    <row r="233" spans="1:21" ht="54" customHeight="1" x14ac:dyDescent="0.25">
      <c r="A233" s="72" t="s">
        <v>61</v>
      </c>
      <c r="B233" s="1" t="s">
        <v>58</v>
      </c>
      <c r="C233" s="9" t="s">
        <v>415</v>
      </c>
      <c r="D233" s="2" t="s">
        <v>965</v>
      </c>
      <c r="E233" s="2" t="s">
        <v>125</v>
      </c>
      <c r="F233" s="11">
        <v>1</v>
      </c>
      <c r="G233" s="11">
        <v>1</v>
      </c>
      <c r="H233" s="11">
        <v>1</v>
      </c>
      <c r="I233" s="11">
        <v>1</v>
      </c>
      <c r="J233" s="11">
        <v>1</v>
      </c>
      <c r="K233" s="11">
        <v>0</v>
      </c>
      <c r="L233" s="11">
        <v>1</v>
      </c>
      <c r="M233" s="11">
        <v>0</v>
      </c>
      <c r="N233" s="11">
        <v>0</v>
      </c>
      <c r="O233" s="85">
        <f t="shared" si="9"/>
        <v>6</v>
      </c>
      <c r="P233" s="28"/>
      <c r="Q233" s="28"/>
      <c r="R233" s="28"/>
      <c r="S233" s="28"/>
      <c r="T233" s="28"/>
      <c r="U233" s="28"/>
    </row>
    <row r="234" spans="1:21" ht="28.5" customHeight="1" x14ac:dyDescent="0.25">
      <c r="A234" s="72" t="s">
        <v>61</v>
      </c>
      <c r="B234" s="1" t="s">
        <v>58</v>
      </c>
      <c r="C234" s="9" t="s">
        <v>416</v>
      </c>
      <c r="D234" s="2" t="s">
        <v>965</v>
      </c>
      <c r="E234" s="2" t="s">
        <v>125</v>
      </c>
      <c r="F234" s="11">
        <v>1</v>
      </c>
      <c r="G234" s="11">
        <v>1</v>
      </c>
      <c r="H234" s="11">
        <v>0</v>
      </c>
      <c r="I234" s="11">
        <v>0</v>
      </c>
      <c r="J234" s="11">
        <v>1</v>
      </c>
      <c r="K234" s="11">
        <v>0</v>
      </c>
      <c r="L234" s="11">
        <v>1</v>
      </c>
      <c r="M234" s="11">
        <v>0</v>
      </c>
      <c r="N234" s="11">
        <v>0</v>
      </c>
      <c r="O234" s="85">
        <f t="shared" si="9"/>
        <v>4</v>
      </c>
      <c r="P234" s="28"/>
      <c r="Q234" s="28"/>
      <c r="R234" s="28"/>
      <c r="S234" s="28"/>
      <c r="T234" s="28"/>
      <c r="U234" s="28"/>
    </row>
    <row r="235" spans="1:21" ht="24" x14ac:dyDescent="0.25">
      <c r="A235" s="72" t="s">
        <v>61</v>
      </c>
      <c r="B235" s="1" t="s">
        <v>58</v>
      </c>
      <c r="C235" s="9" t="s">
        <v>417</v>
      </c>
      <c r="D235" s="2" t="s">
        <v>956</v>
      </c>
      <c r="E235" s="2" t="s">
        <v>125</v>
      </c>
      <c r="F235" s="11">
        <v>1</v>
      </c>
      <c r="G235" s="11">
        <v>1</v>
      </c>
      <c r="H235" s="11">
        <v>1</v>
      </c>
      <c r="I235" s="11">
        <v>1</v>
      </c>
      <c r="J235" s="11">
        <v>1</v>
      </c>
      <c r="K235" s="11">
        <v>1</v>
      </c>
      <c r="L235" s="11">
        <v>1</v>
      </c>
      <c r="M235" s="11">
        <v>0</v>
      </c>
      <c r="N235" s="11">
        <v>0</v>
      </c>
      <c r="O235" s="85">
        <f t="shared" si="9"/>
        <v>7</v>
      </c>
      <c r="P235" s="28"/>
      <c r="Q235" s="28"/>
      <c r="R235" s="28"/>
      <c r="S235" s="28"/>
      <c r="T235" s="28"/>
      <c r="U235" s="28"/>
    </row>
    <row r="236" spans="1:21" ht="24" x14ac:dyDescent="0.25">
      <c r="A236" s="72" t="s">
        <v>61</v>
      </c>
      <c r="B236" s="1" t="s">
        <v>58</v>
      </c>
      <c r="C236" s="9" t="s">
        <v>418</v>
      </c>
      <c r="D236" s="2" t="s">
        <v>965</v>
      </c>
      <c r="E236" s="2" t="s">
        <v>125</v>
      </c>
      <c r="F236" s="11">
        <v>1</v>
      </c>
      <c r="G236" s="11">
        <v>0</v>
      </c>
      <c r="H236" s="11">
        <v>0</v>
      </c>
      <c r="I236" s="11">
        <v>1</v>
      </c>
      <c r="J236" s="11">
        <v>1</v>
      </c>
      <c r="K236" s="11">
        <v>0</v>
      </c>
      <c r="L236" s="11">
        <v>1</v>
      </c>
      <c r="M236" s="11">
        <v>0</v>
      </c>
      <c r="N236" s="11">
        <v>0</v>
      </c>
      <c r="O236" s="85">
        <f t="shared" si="9"/>
        <v>4</v>
      </c>
      <c r="P236" s="28"/>
      <c r="Q236" s="28"/>
      <c r="R236" s="28"/>
      <c r="S236" s="28"/>
      <c r="T236" s="28"/>
      <c r="U236" s="28"/>
    </row>
    <row r="237" spans="1:21" ht="24" x14ac:dyDescent="0.25">
      <c r="A237" s="72" t="s">
        <v>61</v>
      </c>
      <c r="B237" s="1" t="s">
        <v>58</v>
      </c>
      <c r="C237" s="9" t="s">
        <v>419</v>
      </c>
      <c r="D237" s="2" t="s">
        <v>965</v>
      </c>
      <c r="E237" s="2" t="s">
        <v>125</v>
      </c>
      <c r="F237" s="11">
        <v>1</v>
      </c>
      <c r="G237" s="11">
        <v>0</v>
      </c>
      <c r="H237" s="11">
        <v>0</v>
      </c>
      <c r="I237" s="11">
        <v>0</v>
      </c>
      <c r="J237" s="11">
        <v>0</v>
      </c>
      <c r="K237" s="11">
        <v>0</v>
      </c>
      <c r="L237" s="11">
        <v>1</v>
      </c>
      <c r="M237" s="11">
        <v>0</v>
      </c>
      <c r="N237" s="11">
        <v>0</v>
      </c>
      <c r="O237" s="85">
        <f t="shared" si="9"/>
        <v>2</v>
      </c>
      <c r="P237" s="28"/>
      <c r="Q237" s="28"/>
      <c r="R237" s="28"/>
      <c r="S237" s="28"/>
      <c r="T237" s="28"/>
      <c r="U237" s="28"/>
    </row>
    <row r="238" spans="1:21" ht="24" x14ac:dyDescent="0.25">
      <c r="A238" s="72" t="s">
        <v>61</v>
      </c>
      <c r="B238" s="1" t="s">
        <v>58</v>
      </c>
      <c r="C238" s="9" t="s">
        <v>420</v>
      </c>
      <c r="D238" s="2" t="s">
        <v>956</v>
      </c>
      <c r="E238" s="2" t="s">
        <v>41</v>
      </c>
      <c r="F238" s="11">
        <v>1</v>
      </c>
      <c r="G238" s="11">
        <v>0</v>
      </c>
      <c r="H238" s="11">
        <v>0</v>
      </c>
      <c r="I238" s="11">
        <v>1</v>
      </c>
      <c r="J238" s="11">
        <v>1</v>
      </c>
      <c r="K238" s="11">
        <v>0</v>
      </c>
      <c r="L238" s="11">
        <v>1</v>
      </c>
      <c r="M238" s="11">
        <v>0</v>
      </c>
      <c r="N238" s="11">
        <v>0</v>
      </c>
      <c r="O238" s="85">
        <f t="shared" si="9"/>
        <v>4</v>
      </c>
      <c r="P238" s="28"/>
      <c r="Q238" s="28"/>
      <c r="R238" s="28"/>
      <c r="S238" s="28"/>
      <c r="T238" s="28"/>
      <c r="U238" s="28"/>
    </row>
    <row r="239" spans="1:21" ht="24" x14ac:dyDescent="0.25">
      <c r="A239" s="72" t="s">
        <v>61</v>
      </c>
      <c r="B239" s="1" t="s">
        <v>59</v>
      </c>
      <c r="C239" s="9" t="s">
        <v>421</v>
      </c>
      <c r="D239" s="2" t="s">
        <v>953</v>
      </c>
      <c r="E239" s="2" t="s">
        <v>970</v>
      </c>
      <c r="F239" s="11">
        <v>1</v>
      </c>
      <c r="G239" s="11">
        <v>1</v>
      </c>
      <c r="H239" s="11">
        <v>1</v>
      </c>
      <c r="I239" s="11">
        <v>1</v>
      </c>
      <c r="J239" s="11">
        <v>1</v>
      </c>
      <c r="K239" s="11">
        <v>1</v>
      </c>
      <c r="L239" s="11">
        <v>1</v>
      </c>
      <c r="M239" s="11">
        <v>1</v>
      </c>
      <c r="N239" s="11">
        <v>0</v>
      </c>
      <c r="O239" s="85">
        <f t="shared" si="9"/>
        <v>8</v>
      </c>
      <c r="P239" s="28"/>
      <c r="Q239" s="28"/>
      <c r="R239" s="28"/>
      <c r="S239" s="28"/>
      <c r="T239" s="28"/>
      <c r="U239" s="28"/>
    </row>
    <row r="240" spans="1:21" ht="29.25" customHeight="1" x14ac:dyDescent="0.25">
      <c r="A240" s="72" t="s">
        <v>61</v>
      </c>
      <c r="B240" s="1" t="s">
        <v>59</v>
      </c>
      <c r="C240" s="9" t="s">
        <v>422</v>
      </c>
      <c r="D240" s="2" t="s">
        <v>956</v>
      </c>
      <c r="E240" s="2" t="s">
        <v>125</v>
      </c>
      <c r="F240" s="11">
        <v>1</v>
      </c>
      <c r="G240" s="11">
        <v>1</v>
      </c>
      <c r="H240" s="11">
        <v>1</v>
      </c>
      <c r="I240" s="11">
        <v>1</v>
      </c>
      <c r="J240" s="11">
        <v>1</v>
      </c>
      <c r="K240" s="11">
        <v>1</v>
      </c>
      <c r="L240" s="11">
        <v>1</v>
      </c>
      <c r="M240" s="11">
        <v>0</v>
      </c>
      <c r="N240" s="11">
        <v>0</v>
      </c>
      <c r="O240" s="85">
        <f t="shared" si="9"/>
        <v>7</v>
      </c>
      <c r="P240" s="28"/>
      <c r="Q240" s="28"/>
      <c r="R240" s="28"/>
      <c r="S240" s="28"/>
      <c r="T240" s="28"/>
      <c r="U240" s="28"/>
    </row>
    <row r="241" spans="1:21" ht="24" x14ac:dyDescent="0.25">
      <c r="A241" s="72" t="s">
        <v>61</v>
      </c>
      <c r="B241" s="1" t="s">
        <v>59</v>
      </c>
      <c r="C241" s="9" t="s">
        <v>423</v>
      </c>
      <c r="D241" s="2" t="s">
        <v>956</v>
      </c>
      <c r="E241" s="2" t="s">
        <v>125</v>
      </c>
      <c r="F241" s="11">
        <v>1</v>
      </c>
      <c r="G241" s="11">
        <v>1</v>
      </c>
      <c r="H241" s="11">
        <v>1</v>
      </c>
      <c r="I241" s="11">
        <v>1</v>
      </c>
      <c r="J241" s="11">
        <v>1</v>
      </c>
      <c r="K241" s="11">
        <v>0</v>
      </c>
      <c r="L241" s="11">
        <v>1</v>
      </c>
      <c r="M241" s="11">
        <v>0</v>
      </c>
      <c r="N241" s="11">
        <v>0</v>
      </c>
      <c r="O241" s="85">
        <f t="shared" si="9"/>
        <v>6</v>
      </c>
      <c r="P241" s="28"/>
      <c r="Q241" s="28"/>
      <c r="R241" s="28"/>
      <c r="S241" s="28"/>
      <c r="T241" s="28"/>
      <c r="U241" s="28"/>
    </row>
    <row r="242" spans="1:21" ht="28.5" customHeight="1" x14ac:dyDescent="0.25">
      <c r="A242" s="72" t="s">
        <v>61</v>
      </c>
      <c r="B242" s="1" t="s">
        <v>59</v>
      </c>
      <c r="C242" s="9" t="s">
        <v>424</v>
      </c>
      <c r="D242" s="2" t="s">
        <v>967</v>
      </c>
      <c r="E242" s="2" t="s">
        <v>41</v>
      </c>
      <c r="F242" s="11">
        <v>1</v>
      </c>
      <c r="G242" s="11">
        <v>1</v>
      </c>
      <c r="H242" s="11">
        <v>1</v>
      </c>
      <c r="I242" s="11">
        <v>1</v>
      </c>
      <c r="J242" s="11">
        <v>1</v>
      </c>
      <c r="K242" s="11">
        <v>1</v>
      </c>
      <c r="L242" s="11">
        <v>1</v>
      </c>
      <c r="M242" s="11">
        <v>0</v>
      </c>
      <c r="N242" s="11">
        <v>0</v>
      </c>
      <c r="O242" s="85">
        <f t="shared" si="9"/>
        <v>7</v>
      </c>
      <c r="P242" s="28"/>
      <c r="Q242" s="28"/>
      <c r="R242" s="28"/>
      <c r="S242" s="28"/>
      <c r="T242" s="28"/>
      <c r="U242" s="28"/>
    </row>
    <row r="243" spans="1:21" ht="27.75" customHeight="1" x14ac:dyDescent="0.25">
      <c r="A243" s="72" t="s">
        <v>61</v>
      </c>
      <c r="B243" s="1" t="s">
        <v>60</v>
      </c>
      <c r="C243" s="9" t="s">
        <v>425</v>
      </c>
      <c r="D243" s="2" t="s">
        <v>956</v>
      </c>
      <c r="E243" s="2" t="s">
        <v>41</v>
      </c>
      <c r="F243" s="11">
        <v>1</v>
      </c>
      <c r="G243" s="11">
        <v>1</v>
      </c>
      <c r="H243" s="11">
        <v>0</v>
      </c>
      <c r="I243" s="11">
        <v>1</v>
      </c>
      <c r="J243" s="11">
        <v>1</v>
      </c>
      <c r="K243" s="11">
        <v>0</v>
      </c>
      <c r="L243" s="11">
        <v>1</v>
      </c>
      <c r="M243" s="11">
        <v>0</v>
      </c>
      <c r="N243" s="11">
        <v>0</v>
      </c>
      <c r="O243" s="85">
        <f t="shared" si="9"/>
        <v>5</v>
      </c>
      <c r="P243" s="28"/>
      <c r="Q243" s="28"/>
      <c r="R243" s="28"/>
      <c r="S243" s="28"/>
      <c r="T243" s="28"/>
      <c r="U243" s="28"/>
    </row>
    <row r="244" spans="1:21" ht="24" x14ac:dyDescent="0.25">
      <c r="A244" s="72" t="s">
        <v>61</v>
      </c>
      <c r="B244" s="1" t="s">
        <v>60</v>
      </c>
      <c r="C244" s="9" t="s">
        <v>426</v>
      </c>
      <c r="D244" s="2" t="s">
        <v>953</v>
      </c>
      <c r="E244" s="2" t="s">
        <v>41</v>
      </c>
      <c r="F244" s="11">
        <v>1</v>
      </c>
      <c r="G244" s="11">
        <v>0</v>
      </c>
      <c r="H244" s="11">
        <v>1</v>
      </c>
      <c r="I244" s="11">
        <v>1</v>
      </c>
      <c r="J244" s="11">
        <v>0</v>
      </c>
      <c r="K244" s="11">
        <v>0</v>
      </c>
      <c r="L244" s="11">
        <v>1</v>
      </c>
      <c r="M244" s="11">
        <v>0</v>
      </c>
      <c r="N244" s="11">
        <v>0</v>
      </c>
      <c r="O244" s="85">
        <f t="shared" si="9"/>
        <v>4</v>
      </c>
      <c r="P244" s="28"/>
      <c r="Q244" s="28"/>
      <c r="R244" s="28"/>
      <c r="S244" s="28"/>
      <c r="T244" s="28"/>
      <c r="U244" s="28"/>
    </row>
    <row r="245" spans="1:21" ht="24" x14ac:dyDescent="0.25">
      <c r="A245" s="72" t="s">
        <v>61</v>
      </c>
      <c r="B245" s="1" t="s">
        <v>60</v>
      </c>
      <c r="C245" s="9" t="s">
        <v>427</v>
      </c>
      <c r="D245" s="2" t="s">
        <v>966</v>
      </c>
      <c r="E245" s="2" t="s">
        <v>41</v>
      </c>
      <c r="F245" s="11">
        <v>1</v>
      </c>
      <c r="G245" s="11">
        <v>1</v>
      </c>
      <c r="H245" s="11">
        <v>1</v>
      </c>
      <c r="I245" s="11">
        <v>1</v>
      </c>
      <c r="J245" s="11">
        <v>1</v>
      </c>
      <c r="K245" s="11">
        <v>0</v>
      </c>
      <c r="L245" s="11">
        <v>1</v>
      </c>
      <c r="M245" s="11">
        <v>1</v>
      </c>
      <c r="N245" s="11">
        <v>0</v>
      </c>
      <c r="O245" s="85">
        <f t="shared" si="9"/>
        <v>7</v>
      </c>
      <c r="P245" s="28"/>
      <c r="Q245" s="28"/>
      <c r="R245" s="28"/>
      <c r="S245" s="28"/>
      <c r="T245" s="28"/>
      <c r="U245" s="28"/>
    </row>
    <row r="246" spans="1:21" ht="24" x14ac:dyDescent="0.25">
      <c r="A246" s="72" t="s">
        <v>61</v>
      </c>
      <c r="B246" s="1" t="s">
        <v>60</v>
      </c>
      <c r="C246" s="9" t="s">
        <v>428</v>
      </c>
      <c r="D246" s="2" t="s">
        <v>966</v>
      </c>
      <c r="E246" s="2" t="s">
        <v>41</v>
      </c>
      <c r="F246" s="11">
        <v>1</v>
      </c>
      <c r="G246" s="11">
        <v>1</v>
      </c>
      <c r="H246" s="11">
        <v>0</v>
      </c>
      <c r="I246" s="11">
        <v>0</v>
      </c>
      <c r="J246" s="11">
        <v>0</v>
      </c>
      <c r="K246" s="11">
        <v>1</v>
      </c>
      <c r="L246" s="11">
        <v>1</v>
      </c>
      <c r="M246" s="11">
        <v>1</v>
      </c>
      <c r="N246" s="11">
        <v>0</v>
      </c>
      <c r="O246" s="85">
        <f t="shared" si="9"/>
        <v>5</v>
      </c>
      <c r="P246" s="28"/>
      <c r="Q246" s="28"/>
      <c r="R246" s="28"/>
      <c r="S246" s="28"/>
      <c r="T246" s="28"/>
      <c r="U246" s="28"/>
    </row>
    <row r="247" spans="1:21" ht="24" x14ac:dyDescent="0.25">
      <c r="A247" s="72" t="s">
        <v>61</v>
      </c>
      <c r="B247" s="1" t="s">
        <v>60</v>
      </c>
      <c r="C247" s="9" t="s">
        <v>429</v>
      </c>
      <c r="D247" s="2" t="s">
        <v>965</v>
      </c>
      <c r="E247" s="2" t="s">
        <v>125</v>
      </c>
      <c r="F247" s="11">
        <v>1</v>
      </c>
      <c r="G247" s="11">
        <v>1</v>
      </c>
      <c r="H247" s="11">
        <v>0</v>
      </c>
      <c r="I247" s="11">
        <v>0</v>
      </c>
      <c r="J247" s="11">
        <v>0</v>
      </c>
      <c r="K247" s="11">
        <v>0</v>
      </c>
      <c r="L247" s="11">
        <v>1</v>
      </c>
      <c r="M247" s="11">
        <v>0</v>
      </c>
      <c r="N247" s="11">
        <v>0</v>
      </c>
      <c r="O247" s="85">
        <f t="shared" si="9"/>
        <v>3</v>
      </c>
      <c r="P247" s="28"/>
      <c r="Q247" s="28"/>
      <c r="R247" s="28"/>
      <c r="S247" s="28"/>
      <c r="T247" s="28"/>
      <c r="U247" s="28"/>
    </row>
    <row r="248" spans="1:21" x14ac:dyDescent="0.25">
      <c r="A248" s="122" t="s">
        <v>168</v>
      </c>
      <c r="B248" s="123"/>
      <c r="C248" s="123"/>
      <c r="D248" s="123"/>
      <c r="E248" s="123"/>
      <c r="F248" s="123"/>
      <c r="G248" s="123"/>
      <c r="H248" s="123"/>
      <c r="I248" s="123"/>
      <c r="J248" s="123"/>
      <c r="K248" s="123"/>
      <c r="L248" s="123"/>
      <c r="M248" s="123"/>
      <c r="N248" s="123"/>
      <c r="O248" s="73">
        <v>0.66</v>
      </c>
      <c r="P248" s="28"/>
      <c r="Q248" s="28"/>
      <c r="R248" s="28"/>
      <c r="S248" s="28"/>
      <c r="T248" s="28"/>
      <c r="U248" s="28"/>
    </row>
    <row r="249" spans="1:21" x14ac:dyDescent="0.25">
      <c r="A249" s="122" t="s">
        <v>0</v>
      </c>
      <c r="B249" s="123"/>
      <c r="C249" s="123"/>
      <c r="D249" s="123"/>
      <c r="E249" s="123"/>
      <c r="F249" s="123"/>
      <c r="G249" s="123"/>
      <c r="H249" s="123"/>
      <c r="I249" s="123"/>
      <c r="J249" s="123"/>
      <c r="K249" s="123"/>
      <c r="L249" s="123"/>
      <c r="M249" s="123"/>
      <c r="N249" s="123"/>
      <c r="O249" s="71">
        <v>7</v>
      </c>
      <c r="P249" s="28"/>
      <c r="Q249" s="28"/>
      <c r="R249" s="28"/>
      <c r="S249" s="28"/>
      <c r="T249" s="28"/>
      <c r="U249" s="28"/>
    </row>
    <row r="250" spans="1:21" ht="26.25" x14ac:dyDescent="0.25">
      <c r="A250" s="126" t="s">
        <v>28</v>
      </c>
      <c r="B250" s="127"/>
      <c r="C250" s="127"/>
      <c r="D250" s="127"/>
      <c r="E250" s="127"/>
      <c r="F250" s="127"/>
      <c r="G250" s="127"/>
      <c r="H250" s="127"/>
      <c r="I250" s="127"/>
      <c r="J250" s="127"/>
      <c r="K250" s="127"/>
      <c r="L250" s="127"/>
      <c r="M250" s="127"/>
      <c r="N250" s="127"/>
      <c r="O250" s="128"/>
      <c r="P250" s="28"/>
      <c r="Q250" s="28"/>
      <c r="R250" s="28"/>
      <c r="S250" s="28"/>
      <c r="T250" s="28"/>
      <c r="U250" s="28"/>
    </row>
    <row r="251" spans="1:21" ht="29.25" customHeight="1" x14ac:dyDescent="0.25">
      <c r="A251" s="59" t="s">
        <v>286</v>
      </c>
      <c r="B251" s="1"/>
      <c r="C251" s="9" t="s">
        <v>564</v>
      </c>
      <c r="D251" s="2" t="s">
        <v>953</v>
      </c>
      <c r="E251" s="2" t="s">
        <v>125</v>
      </c>
      <c r="F251" s="11">
        <v>1</v>
      </c>
      <c r="G251" s="11">
        <v>1</v>
      </c>
      <c r="H251" s="11">
        <v>1</v>
      </c>
      <c r="I251" s="11">
        <v>1</v>
      </c>
      <c r="J251" s="11">
        <v>1</v>
      </c>
      <c r="K251" s="11">
        <v>1</v>
      </c>
      <c r="L251" s="11">
        <v>1</v>
      </c>
      <c r="M251" s="11">
        <v>0</v>
      </c>
      <c r="N251" s="11">
        <v>0</v>
      </c>
      <c r="O251" s="84">
        <f>SUM(F251:N251)</f>
        <v>7</v>
      </c>
      <c r="P251" s="28"/>
      <c r="Q251" s="28"/>
      <c r="R251" s="28"/>
      <c r="S251" s="28"/>
      <c r="T251" s="28"/>
      <c r="U251" s="28"/>
    </row>
    <row r="252" spans="1:21" ht="25.5" customHeight="1" x14ac:dyDescent="0.25">
      <c r="A252" s="59" t="s">
        <v>286</v>
      </c>
      <c r="B252" s="1"/>
      <c r="C252" s="9" t="s">
        <v>565</v>
      </c>
      <c r="D252" s="2" t="s">
        <v>965</v>
      </c>
      <c r="E252" s="2" t="s">
        <v>125</v>
      </c>
      <c r="F252" s="11">
        <v>1</v>
      </c>
      <c r="G252" s="11">
        <v>1</v>
      </c>
      <c r="H252" s="11">
        <v>0</v>
      </c>
      <c r="I252" s="11">
        <v>1</v>
      </c>
      <c r="J252" s="11">
        <v>0</v>
      </c>
      <c r="K252" s="11">
        <v>0</v>
      </c>
      <c r="L252" s="11">
        <v>1</v>
      </c>
      <c r="M252" s="11">
        <v>0</v>
      </c>
      <c r="N252" s="11">
        <v>0</v>
      </c>
      <c r="O252" s="84">
        <f>SUM(F252:N252)</f>
        <v>4</v>
      </c>
      <c r="P252" s="28"/>
      <c r="Q252" s="28"/>
      <c r="R252" s="28"/>
      <c r="S252" s="28"/>
      <c r="T252" s="28"/>
      <c r="U252" s="28"/>
    </row>
    <row r="253" spans="1:21" ht="35.25" customHeight="1" x14ac:dyDescent="0.25">
      <c r="A253" s="59" t="s">
        <v>286</v>
      </c>
      <c r="B253" s="1"/>
      <c r="C253" s="9" t="s">
        <v>566</v>
      </c>
      <c r="D253" s="2" t="s">
        <v>965</v>
      </c>
      <c r="E253" s="2" t="s">
        <v>125</v>
      </c>
      <c r="F253" s="11">
        <v>1</v>
      </c>
      <c r="G253" s="11">
        <v>1</v>
      </c>
      <c r="H253" s="11">
        <v>0</v>
      </c>
      <c r="I253" s="11">
        <v>0</v>
      </c>
      <c r="J253" s="11">
        <v>0</v>
      </c>
      <c r="K253" s="11">
        <v>0</v>
      </c>
      <c r="L253" s="11">
        <v>1</v>
      </c>
      <c r="M253" s="11">
        <v>0</v>
      </c>
      <c r="N253" s="11">
        <v>0</v>
      </c>
      <c r="O253" s="84">
        <f>SUM(F253:N253)</f>
        <v>3</v>
      </c>
      <c r="P253" s="28"/>
      <c r="Q253" s="28"/>
      <c r="R253" s="28"/>
      <c r="S253" s="28"/>
      <c r="T253" s="28"/>
      <c r="U253" s="28"/>
    </row>
    <row r="254" spans="1:21" ht="28.5" customHeight="1" x14ac:dyDescent="0.25">
      <c r="A254" s="59" t="s">
        <v>286</v>
      </c>
      <c r="B254" s="1"/>
      <c r="C254" s="9" t="s">
        <v>568</v>
      </c>
      <c r="D254" s="2" t="s">
        <v>967</v>
      </c>
      <c r="E254" s="2" t="s">
        <v>41</v>
      </c>
      <c r="F254" s="11">
        <v>1</v>
      </c>
      <c r="G254" s="11">
        <v>1</v>
      </c>
      <c r="H254" s="11">
        <v>0</v>
      </c>
      <c r="I254" s="11">
        <v>0</v>
      </c>
      <c r="J254" s="11">
        <v>0</v>
      </c>
      <c r="K254" s="11">
        <v>0</v>
      </c>
      <c r="L254" s="11">
        <v>1</v>
      </c>
      <c r="M254" s="11">
        <v>0</v>
      </c>
      <c r="N254" s="11">
        <v>0</v>
      </c>
      <c r="O254" s="84">
        <f>SUM(F254:N254)</f>
        <v>3</v>
      </c>
      <c r="P254" s="28"/>
      <c r="Q254" s="28"/>
      <c r="R254" s="28"/>
      <c r="S254" s="28"/>
      <c r="T254" s="28"/>
      <c r="U254" s="28"/>
    </row>
    <row r="255" spans="1:21" x14ac:dyDescent="0.25">
      <c r="A255" s="122" t="s">
        <v>168</v>
      </c>
      <c r="B255" s="123"/>
      <c r="C255" s="123"/>
      <c r="D255" s="123"/>
      <c r="E255" s="123"/>
      <c r="F255" s="123"/>
      <c r="G255" s="123"/>
      <c r="H255" s="123"/>
      <c r="I255" s="123"/>
      <c r="J255" s="123"/>
      <c r="K255" s="123"/>
      <c r="L255" s="123"/>
      <c r="M255" s="123"/>
      <c r="N255" s="123"/>
      <c r="O255" s="73">
        <v>0.25</v>
      </c>
      <c r="P255" s="28"/>
      <c r="Q255" s="28"/>
      <c r="R255" s="28"/>
      <c r="S255" s="28"/>
      <c r="T255" s="28"/>
      <c r="U255" s="28"/>
    </row>
    <row r="256" spans="1:21" x14ac:dyDescent="0.25">
      <c r="A256" s="122" t="s">
        <v>0</v>
      </c>
      <c r="B256" s="123"/>
      <c r="C256" s="123"/>
      <c r="D256" s="123"/>
      <c r="E256" s="123"/>
      <c r="F256" s="123"/>
      <c r="G256" s="123"/>
      <c r="H256" s="123"/>
      <c r="I256" s="123"/>
      <c r="J256" s="123"/>
      <c r="K256" s="123"/>
      <c r="L256" s="123"/>
      <c r="M256" s="123"/>
      <c r="N256" s="123"/>
      <c r="O256" s="71">
        <v>3</v>
      </c>
      <c r="P256" s="28"/>
      <c r="Q256" s="28"/>
      <c r="R256" s="28"/>
      <c r="S256" s="28"/>
      <c r="T256" s="28"/>
      <c r="U256" s="28"/>
    </row>
    <row r="257" spans="1:21" ht="26.25" x14ac:dyDescent="0.25">
      <c r="A257" s="126" t="s">
        <v>20</v>
      </c>
      <c r="B257" s="127"/>
      <c r="C257" s="127"/>
      <c r="D257" s="127"/>
      <c r="E257" s="127"/>
      <c r="F257" s="127"/>
      <c r="G257" s="127"/>
      <c r="H257" s="127"/>
      <c r="I257" s="127"/>
      <c r="J257" s="127"/>
      <c r="K257" s="127"/>
      <c r="L257" s="127"/>
      <c r="M257" s="127"/>
      <c r="N257" s="127"/>
      <c r="O257" s="128"/>
      <c r="P257" s="28"/>
      <c r="Q257" s="28"/>
      <c r="R257" s="28"/>
      <c r="S257" s="28"/>
      <c r="T257" s="28"/>
      <c r="U257" s="28"/>
    </row>
    <row r="258" spans="1:21" ht="28.5" customHeight="1" x14ac:dyDescent="0.25">
      <c r="A258" s="59" t="s">
        <v>152</v>
      </c>
      <c r="B258" s="1" t="s">
        <v>149</v>
      </c>
      <c r="C258" s="9" t="s">
        <v>761</v>
      </c>
      <c r="D258" s="2" t="s">
        <v>956</v>
      </c>
      <c r="E258" s="2" t="s">
        <v>125</v>
      </c>
      <c r="F258" s="11">
        <v>1</v>
      </c>
      <c r="G258" s="11">
        <v>1</v>
      </c>
      <c r="H258" s="11">
        <v>1</v>
      </c>
      <c r="I258" s="11">
        <v>1</v>
      </c>
      <c r="J258" s="11">
        <v>1</v>
      </c>
      <c r="K258" s="11">
        <v>1</v>
      </c>
      <c r="L258" s="11">
        <v>1</v>
      </c>
      <c r="M258" s="11">
        <v>1</v>
      </c>
      <c r="N258" s="11">
        <v>0</v>
      </c>
      <c r="O258" s="84">
        <f>SUM(F258:N258)</f>
        <v>8</v>
      </c>
      <c r="P258" s="28"/>
      <c r="Q258" s="28"/>
      <c r="R258" s="28"/>
      <c r="S258" s="28"/>
      <c r="T258" s="28"/>
      <c r="U258" s="28"/>
    </row>
    <row r="259" spans="1:21" ht="26.25" customHeight="1" x14ac:dyDescent="0.25">
      <c r="A259" s="59" t="s">
        <v>152</v>
      </c>
      <c r="B259" s="1" t="s">
        <v>149</v>
      </c>
      <c r="C259" s="9" t="s">
        <v>762</v>
      </c>
      <c r="D259" s="2" t="s">
        <v>956</v>
      </c>
      <c r="E259" s="2" t="s">
        <v>125</v>
      </c>
      <c r="F259" s="11">
        <v>1</v>
      </c>
      <c r="G259" s="11">
        <v>1</v>
      </c>
      <c r="H259" s="11">
        <v>1</v>
      </c>
      <c r="I259" s="11">
        <v>1</v>
      </c>
      <c r="J259" s="11">
        <v>1</v>
      </c>
      <c r="K259" s="11">
        <v>1</v>
      </c>
      <c r="L259" s="11">
        <v>1</v>
      </c>
      <c r="M259" s="11">
        <v>1</v>
      </c>
      <c r="N259" s="11">
        <v>0</v>
      </c>
      <c r="O259" s="84">
        <v>8</v>
      </c>
      <c r="P259" s="28"/>
      <c r="Q259" s="28"/>
      <c r="R259" s="28"/>
      <c r="S259" s="28"/>
      <c r="T259" s="28"/>
      <c r="U259" s="28"/>
    </row>
    <row r="260" spans="1:21" x14ac:dyDescent="0.25">
      <c r="A260" s="59" t="s">
        <v>152</v>
      </c>
      <c r="B260" s="1" t="s">
        <v>149</v>
      </c>
      <c r="C260" s="9" t="s">
        <v>763</v>
      </c>
      <c r="D260" s="2" t="s">
        <v>956</v>
      </c>
      <c r="E260" s="2" t="s">
        <v>125</v>
      </c>
      <c r="F260" s="11">
        <v>1</v>
      </c>
      <c r="G260" s="11">
        <v>1</v>
      </c>
      <c r="H260" s="11">
        <v>1</v>
      </c>
      <c r="I260" s="11">
        <v>1</v>
      </c>
      <c r="J260" s="11">
        <v>0</v>
      </c>
      <c r="K260" s="11">
        <v>1</v>
      </c>
      <c r="L260" s="11">
        <v>1</v>
      </c>
      <c r="M260" s="11">
        <v>1</v>
      </c>
      <c r="N260" s="11">
        <v>0</v>
      </c>
      <c r="O260" s="84">
        <v>7</v>
      </c>
      <c r="P260" s="28"/>
      <c r="Q260" s="28"/>
      <c r="R260" s="28"/>
      <c r="S260" s="28"/>
      <c r="T260" s="28"/>
      <c r="U260" s="28"/>
    </row>
    <row r="261" spans="1:21" x14ac:dyDescent="0.25">
      <c r="A261" s="59" t="s">
        <v>152</v>
      </c>
      <c r="B261" s="1" t="s">
        <v>149</v>
      </c>
      <c r="C261" s="9" t="s">
        <v>539</v>
      </c>
      <c r="D261" s="2" t="s">
        <v>955</v>
      </c>
      <c r="E261" s="2" t="s">
        <v>41</v>
      </c>
      <c r="F261" s="11">
        <v>1</v>
      </c>
      <c r="G261" s="11">
        <v>1</v>
      </c>
      <c r="H261" s="11">
        <v>0</v>
      </c>
      <c r="I261" s="11">
        <v>0</v>
      </c>
      <c r="J261" s="11">
        <v>1</v>
      </c>
      <c r="K261" s="11">
        <v>0</v>
      </c>
      <c r="L261" s="11">
        <v>1</v>
      </c>
      <c r="M261" s="11">
        <v>0</v>
      </c>
      <c r="N261" s="11">
        <v>0</v>
      </c>
      <c r="O261" s="84">
        <v>4</v>
      </c>
      <c r="P261" s="28"/>
      <c r="Q261" s="28"/>
      <c r="R261" s="28"/>
      <c r="S261" s="28"/>
      <c r="T261" s="28"/>
      <c r="U261" s="28"/>
    </row>
    <row r="262" spans="1:21" ht="23.25" customHeight="1" x14ac:dyDescent="0.25">
      <c r="A262" s="59" t="s">
        <v>152</v>
      </c>
      <c r="B262" s="1" t="s">
        <v>149</v>
      </c>
      <c r="C262" s="9" t="s">
        <v>540</v>
      </c>
      <c r="D262" s="2" t="s">
        <v>957</v>
      </c>
      <c r="E262" s="2" t="s">
        <v>41</v>
      </c>
      <c r="F262" s="11">
        <v>1</v>
      </c>
      <c r="G262" s="11">
        <v>1</v>
      </c>
      <c r="H262" s="11">
        <v>0</v>
      </c>
      <c r="I262" s="11">
        <v>1</v>
      </c>
      <c r="J262" s="11">
        <v>1</v>
      </c>
      <c r="K262" s="11">
        <v>1</v>
      </c>
      <c r="L262" s="11">
        <v>1</v>
      </c>
      <c r="M262" s="11">
        <v>0</v>
      </c>
      <c r="N262" s="11">
        <v>0</v>
      </c>
      <c r="O262" s="84">
        <f>SUM(F262:N262)</f>
        <v>6</v>
      </c>
      <c r="P262" s="28"/>
      <c r="Q262" s="28"/>
      <c r="R262" s="28"/>
      <c r="S262" s="28"/>
      <c r="T262" s="28"/>
      <c r="U262" s="28"/>
    </row>
    <row r="263" spans="1:21" ht="24" x14ac:dyDescent="0.25">
      <c r="A263" s="59" t="s">
        <v>152</v>
      </c>
      <c r="B263" s="1" t="s">
        <v>150</v>
      </c>
      <c r="C263" s="9" t="s">
        <v>542</v>
      </c>
      <c r="D263" s="2" t="s">
        <v>967</v>
      </c>
      <c r="E263" s="2" t="s">
        <v>41</v>
      </c>
      <c r="F263" s="11">
        <v>1</v>
      </c>
      <c r="G263" s="11">
        <v>1</v>
      </c>
      <c r="H263" s="11">
        <v>1</v>
      </c>
      <c r="I263" s="11">
        <v>1</v>
      </c>
      <c r="J263" s="11">
        <v>1</v>
      </c>
      <c r="K263" s="11">
        <v>0</v>
      </c>
      <c r="L263" s="11">
        <v>1</v>
      </c>
      <c r="M263" s="11">
        <v>0</v>
      </c>
      <c r="N263" s="11">
        <v>0</v>
      </c>
      <c r="O263" s="84">
        <f>SUM(F263:N263)</f>
        <v>6</v>
      </c>
      <c r="P263" s="28"/>
      <c r="Q263" s="28"/>
      <c r="R263" s="28"/>
      <c r="S263" s="28"/>
      <c r="T263" s="28"/>
      <c r="U263" s="28"/>
    </row>
    <row r="264" spans="1:21" ht="24" x14ac:dyDescent="0.25">
      <c r="A264" s="59" t="s">
        <v>152</v>
      </c>
      <c r="B264" s="1" t="s">
        <v>150</v>
      </c>
      <c r="C264" s="9" t="s">
        <v>543</v>
      </c>
      <c r="D264" s="2" t="s">
        <v>967</v>
      </c>
      <c r="E264" s="2" t="s">
        <v>41</v>
      </c>
      <c r="F264" s="11">
        <v>1</v>
      </c>
      <c r="G264" s="11">
        <v>1</v>
      </c>
      <c r="H264" s="11">
        <v>1</v>
      </c>
      <c r="I264" s="11">
        <v>1</v>
      </c>
      <c r="J264" s="11">
        <v>1</v>
      </c>
      <c r="K264" s="11">
        <v>1</v>
      </c>
      <c r="L264" s="11">
        <v>1</v>
      </c>
      <c r="M264" s="11">
        <v>1</v>
      </c>
      <c r="N264" s="11">
        <v>0</v>
      </c>
      <c r="O264" s="84">
        <v>8</v>
      </c>
      <c r="P264" s="28"/>
      <c r="Q264" s="28"/>
      <c r="R264" s="28"/>
      <c r="S264" s="28"/>
      <c r="T264" s="28"/>
      <c r="U264" s="28"/>
    </row>
    <row r="265" spans="1:21" ht="24" x14ac:dyDescent="0.25">
      <c r="A265" s="59" t="s">
        <v>152</v>
      </c>
      <c r="B265" s="1" t="s">
        <v>150</v>
      </c>
      <c r="C265" s="9" t="s">
        <v>544</v>
      </c>
      <c r="D265" s="2" t="s">
        <v>957</v>
      </c>
      <c r="E265" s="2" t="s">
        <v>41</v>
      </c>
      <c r="F265" s="11">
        <v>1</v>
      </c>
      <c r="G265" s="11">
        <v>1</v>
      </c>
      <c r="H265" s="11">
        <v>1</v>
      </c>
      <c r="I265" s="11">
        <v>1</v>
      </c>
      <c r="J265" s="11">
        <v>1</v>
      </c>
      <c r="K265" s="11">
        <v>1</v>
      </c>
      <c r="L265" s="11">
        <v>1</v>
      </c>
      <c r="M265" s="11">
        <v>1</v>
      </c>
      <c r="N265" s="11">
        <v>0</v>
      </c>
      <c r="O265" s="84">
        <v>7</v>
      </c>
      <c r="P265" s="28"/>
      <c r="Q265" s="28"/>
      <c r="R265" s="28"/>
      <c r="S265" s="28"/>
      <c r="T265" s="28"/>
      <c r="U265" s="28"/>
    </row>
    <row r="266" spans="1:21" ht="30.75" customHeight="1" x14ac:dyDescent="0.25">
      <c r="A266" s="59" t="s">
        <v>152</v>
      </c>
      <c r="B266" s="1" t="s">
        <v>150</v>
      </c>
      <c r="C266" s="9" t="s">
        <v>764</v>
      </c>
      <c r="D266" s="2" t="s">
        <v>955</v>
      </c>
      <c r="E266" s="2" t="s">
        <v>41</v>
      </c>
      <c r="F266" s="11">
        <v>1</v>
      </c>
      <c r="G266" s="11">
        <v>1</v>
      </c>
      <c r="H266" s="11">
        <v>0</v>
      </c>
      <c r="I266" s="11">
        <v>0</v>
      </c>
      <c r="J266" s="11">
        <v>1</v>
      </c>
      <c r="K266" s="11">
        <v>1</v>
      </c>
      <c r="L266" s="11">
        <v>1</v>
      </c>
      <c r="M266" s="11">
        <v>1</v>
      </c>
      <c r="N266" s="11">
        <v>0</v>
      </c>
      <c r="O266" s="84">
        <v>5</v>
      </c>
      <c r="P266" s="28"/>
      <c r="Q266" s="28"/>
      <c r="R266" s="28"/>
      <c r="S266" s="28"/>
      <c r="T266" s="28"/>
      <c r="U266" s="28"/>
    </row>
    <row r="267" spans="1:21" ht="24" x14ac:dyDescent="0.25">
      <c r="A267" s="59" t="s">
        <v>152</v>
      </c>
      <c r="B267" s="1" t="s">
        <v>150</v>
      </c>
      <c r="C267" s="9" t="s">
        <v>765</v>
      </c>
      <c r="D267" s="2" t="s">
        <v>955</v>
      </c>
      <c r="E267" s="2" t="s">
        <v>41</v>
      </c>
      <c r="F267" s="11">
        <v>1</v>
      </c>
      <c r="G267" s="11">
        <v>1</v>
      </c>
      <c r="H267" s="11">
        <v>1</v>
      </c>
      <c r="I267" s="11">
        <v>0</v>
      </c>
      <c r="J267" s="11">
        <v>1</v>
      </c>
      <c r="K267" s="11">
        <v>1</v>
      </c>
      <c r="L267" s="11">
        <v>1</v>
      </c>
      <c r="M267" s="11">
        <v>1</v>
      </c>
      <c r="N267" s="11">
        <v>0</v>
      </c>
      <c r="O267" s="84">
        <v>7</v>
      </c>
      <c r="P267" s="28"/>
      <c r="Q267" s="28"/>
      <c r="R267" s="28"/>
      <c r="S267" s="28"/>
      <c r="T267" s="28"/>
      <c r="U267" s="28"/>
    </row>
    <row r="268" spans="1:21" ht="24" x14ac:dyDescent="0.25">
      <c r="A268" s="59" t="s">
        <v>152</v>
      </c>
      <c r="B268" s="1" t="s">
        <v>150</v>
      </c>
      <c r="C268" s="9" t="s">
        <v>766</v>
      </c>
      <c r="D268" s="2" t="s">
        <v>955</v>
      </c>
      <c r="E268" s="2" t="s">
        <v>41</v>
      </c>
      <c r="F268" s="11">
        <v>1</v>
      </c>
      <c r="G268" s="11">
        <v>1</v>
      </c>
      <c r="H268" s="11">
        <v>0</v>
      </c>
      <c r="I268" s="11">
        <v>1</v>
      </c>
      <c r="J268" s="11">
        <v>0</v>
      </c>
      <c r="K268" s="11">
        <v>1</v>
      </c>
      <c r="L268" s="11">
        <v>1</v>
      </c>
      <c r="M268" s="11">
        <v>1</v>
      </c>
      <c r="N268" s="11">
        <v>0</v>
      </c>
      <c r="O268" s="84">
        <v>6</v>
      </c>
      <c r="P268" s="28"/>
      <c r="Q268" s="28"/>
      <c r="R268" s="28"/>
      <c r="S268" s="28"/>
      <c r="T268" s="28"/>
      <c r="U268" s="28"/>
    </row>
    <row r="269" spans="1:21" ht="24" x14ac:dyDescent="0.25">
      <c r="A269" s="59" t="s">
        <v>152</v>
      </c>
      <c r="B269" s="1" t="s">
        <v>150</v>
      </c>
      <c r="C269" s="9" t="s">
        <v>545</v>
      </c>
      <c r="D269" s="2" t="s">
        <v>967</v>
      </c>
      <c r="E269" s="2" t="s">
        <v>41</v>
      </c>
      <c r="F269" s="11">
        <v>1</v>
      </c>
      <c r="G269" s="11">
        <v>1</v>
      </c>
      <c r="H269" s="11">
        <v>0</v>
      </c>
      <c r="I269" s="11">
        <v>0</v>
      </c>
      <c r="J269" s="11">
        <v>0</v>
      </c>
      <c r="K269" s="11">
        <v>0</v>
      </c>
      <c r="L269" s="11">
        <v>1</v>
      </c>
      <c r="M269" s="11">
        <v>0</v>
      </c>
      <c r="N269" s="11">
        <v>0</v>
      </c>
      <c r="O269" s="84">
        <v>3</v>
      </c>
      <c r="P269" s="28"/>
      <c r="Q269" s="28"/>
      <c r="R269" s="28"/>
      <c r="S269" s="28"/>
      <c r="T269" s="28"/>
      <c r="U269" s="28"/>
    </row>
    <row r="270" spans="1:21" x14ac:dyDescent="0.25">
      <c r="A270" s="122" t="s">
        <v>168</v>
      </c>
      <c r="B270" s="123"/>
      <c r="C270" s="123"/>
      <c r="D270" s="123"/>
      <c r="E270" s="123"/>
      <c r="F270" s="123"/>
      <c r="G270" s="123"/>
      <c r="H270" s="123"/>
      <c r="I270" s="123"/>
      <c r="J270" s="123"/>
      <c r="K270" s="123"/>
      <c r="L270" s="123"/>
      <c r="M270" s="123"/>
      <c r="N270" s="123"/>
      <c r="O270" s="73">
        <v>0.83</v>
      </c>
      <c r="P270" s="28"/>
      <c r="Q270" s="28"/>
      <c r="R270" s="28"/>
      <c r="S270" s="28"/>
      <c r="T270" s="28"/>
      <c r="U270" s="28"/>
    </row>
    <row r="271" spans="1:21" x14ac:dyDescent="0.25">
      <c r="A271" s="122" t="s">
        <v>0</v>
      </c>
      <c r="B271" s="123"/>
      <c r="C271" s="123"/>
      <c r="D271" s="123"/>
      <c r="E271" s="123"/>
      <c r="F271" s="123"/>
      <c r="G271" s="123"/>
      <c r="H271" s="123"/>
      <c r="I271" s="123"/>
      <c r="J271" s="123"/>
      <c r="K271" s="123"/>
      <c r="L271" s="123"/>
      <c r="M271" s="123"/>
      <c r="N271" s="123"/>
      <c r="O271" s="71">
        <v>9</v>
      </c>
      <c r="P271" s="28"/>
      <c r="Q271" s="28"/>
      <c r="R271" s="28"/>
      <c r="S271" s="28"/>
      <c r="T271" s="28"/>
      <c r="U271" s="28"/>
    </row>
    <row r="272" spans="1:21" ht="26.25" x14ac:dyDescent="0.25">
      <c r="A272" s="126" t="s">
        <v>33</v>
      </c>
      <c r="B272" s="127"/>
      <c r="C272" s="127"/>
      <c r="D272" s="127"/>
      <c r="E272" s="127"/>
      <c r="F272" s="127"/>
      <c r="G272" s="127"/>
      <c r="H272" s="127"/>
      <c r="I272" s="127"/>
      <c r="J272" s="127"/>
      <c r="K272" s="127"/>
      <c r="L272" s="127"/>
      <c r="M272" s="127"/>
      <c r="N272" s="127"/>
      <c r="O272" s="128"/>
      <c r="P272" s="28"/>
      <c r="Q272" s="28"/>
      <c r="R272" s="28"/>
      <c r="S272" s="28"/>
      <c r="T272" s="28"/>
      <c r="U272" s="28"/>
    </row>
    <row r="273" spans="1:21" ht="24" x14ac:dyDescent="0.25">
      <c r="A273" s="72" t="s">
        <v>47</v>
      </c>
      <c r="B273" s="1" t="s">
        <v>39</v>
      </c>
      <c r="C273" s="2" t="s">
        <v>768</v>
      </c>
      <c r="D273" s="3" t="s">
        <v>956</v>
      </c>
      <c r="E273" s="2" t="s">
        <v>125</v>
      </c>
      <c r="F273" s="11">
        <v>1</v>
      </c>
      <c r="G273" s="11">
        <v>1</v>
      </c>
      <c r="H273" s="11">
        <v>0</v>
      </c>
      <c r="I273" s="11">
        <v>0</v>
      </c>
      <c r="J273" s="11">
        <v>1</v>
      </c>
      <c r="K273" s="11">
        <v>0</v>
      </c>
      <c r="L273" s="11">
        <v>1</v>
      </c>
      <c r="M273" s="11">
        <v>0</v>
      </c>
      <c r="N273" s="11">
        <v>0</v>
      </c>
      <c r="O273" s="84">
        <f>SUM(F273:N273)</f>
        <v>4</v>
      </c>
      <c r="P273" s="28"/>
    </row>
    <row r="274" spans="1:21" ht="24" x14ac:dyDescent="0.25">
      <c r="A274" s="72" t="s">
        <v>47</v>
      </c>
      <c r="B274" s="1" t="s">
        <v>39</v>
      </c>
      <c r="C274" s="2" t="s">
        <v>546</v>
      </c>
      <c r="D274" s="2" t="s">
        <v>956</v>
      </c>
      <c r="E274" s="2" t="s">
        <v>125</v>
      </c>
      <c r="F274" s="11">
        <v>1</v>
      </c>
      <c r="G274" s="11">
        <v>1</v>
      </c>
      <c r="H274" s="11">
        <v>0</v>
      </c>
      <c r="I274" s="11">
        <v>0</v>
      </c>
      <c r="J274" s="11">
        <v>0</v>
      </c>
      <c r="K274" s="11">
        <v>1</v>
      </c>
      <c r="L274" s="11">
        <v>1</v>
      </c>
      <c r="M274" s="11">
        <v>0</v>
      </c>
      <c r="N274" s="11">
        <v>0</v>
      </c>
      <c r="O274" s="84">
        <f t="shared" ref="O274:O289" si="10">SUM(F274:N274)</f>
        <v>4</v>
      </c>
      <c r="P274" s="28"/>
      <c r="S274" s="28"/>
      <c r="T274" s="28"/>
      <c r="U274" s="28"/>
    </row>
    <row r="275" spans="1:21" ht="28.5" customHeight="1" x14ac:dyDescent="0.25">
      <c r="A275" s="72" t="s">
        <v>47</v>
      </c>
      <c r="B275" s="4" t="s">
        <v>40</v>
      </c>
      <c r="C275" s="2" t="s">
        <v>547</v>
      </c>
      <c r="D275" s="5" t="s">
        <v>953</v>
      </c>
      <c r="E275" s="2" t="s">
        <v>972</v>
      </c>
      <c r="F275" s="11">
        <v>1</v>
      </c>
      <c r="G275" s="11">
        <v>1</v>
      </c>
      <c r="H275" s="11">
        <v>1</v>
      </c>
      <c r="I275" s="11">
        <v>1</v>
      </c>
      <c r="J275" s="11">
        <v>1</v>
      </c>
      <c r="K275" s="11">
        <v>1</v>
      </c>
      <c r="L275" s="11">
        <v>1</v>
      </c>
      <c r="M275" s="11">
        <v>0</v>
      </c>
      <c r="N275" s="11">
        <v>0</v>
      </c>
      <c r="O275" s="84">
        <f t="shared" si="10"/>
        <v>7</v>
      </c>
      <c r="P275" s="28"/>
      <c r="S275" s="28"/>
      <c r="T275" s="28"/>
      <c r="U275" s="28"/>
    </row>
    <row r="276" spans="1:21" ht="28.5" customHeight="1" x14ac:dyDescent="0.25">
      <c r="A276" s="72" t="s">
        <v>47</v>
      </c>
      <c r="B276" s="4" t="s">
        <v>40</v>
      </c>
      <c r="C276" s="6" t="s">
        <v>548</v>
      </c>
      <c r="D276" s="5" t="s">
        <v>966</v>
      </c>
      <c r="E276" s="2" t="s">
        <v>41</v>
      </c>
      <c r="F276" s="11">
        <v>1</v>
      </c>
      <c r="G276" s="11">
        <v>1</v>
      </c>
      <c r="H276" s="11">
        <v>1</v>
      </c>
      <c r="I276" s="11">
        <v>0</v>
      </c>
      <c r="J276" s="11">
        <v>1</v>
      </c>
      <c r="K276" s="11">
        <v>1</v>
      </c>
      <c r="L276" s="11">
        <v>1</v>
      </c>
      <c r="M276" s="11">
        <v>0</v>
      </c>
      <c r="N276" s="11">
        <v>0</v>
      </c>
      <c r="O276" s="84">
        <f t="shared" si="10"/>
        <v>6</v>
      </c>
      <c r="P276" s="28"/>
      <c r="S276" s="28"/>
      <c r="T276" s="28"/>
      <c r="U276" s="28"/>
    </row>
    <row r="277" spans="1:21" ht="24" x14ac:dyDescent="0.25">
      <c r="A277" s="72" t="s">
        <v>47</v>
      </c>
      <c r="B277" s="1" t="s">
        <v>42</v>
      </c>
      <c r="C277" s="6" t="s">
        <v>549</v>
      </c>
      <c r="D277" s="2" t="s">
        <v>965</v>
      </c>
      <c r="E277" s="2" t="s">
        <v>125</v>
      </c>
      <c r="F277" s="11">
        <v>0</v>
      </c>
      <c r="G277" s="11">
        <v>0</v>
      </c>
      <c r="H277" s="11">
        <v>0</v>
      </c>
      <c r="I277" s="11">
        <v>1</v>
      </c>
      <c r="J277" s="11">
        <v>1</v>
      </c>
      <c r="K277" s="11">
        <v>0</v>
      </c>
      <c r="L277" s="11">
        <v>1</v>
      </c>
      <c r="M277" s="11">
        <v>0</v>
      </c>
      <c r="N277" s="11">
        <v>0</v>
      </c>
      <c r="O277" s="84">
        <f t="shared" si="10"/>
        <v>3</v>
      </c>
      <c r="P277" s="28"/>
      <c r="S277" s="28"/>
      <c r="T277" s="28"/>
      <c r="U277" s="28"/>
    </row>
    <row r="278" spans="1:21" ht="24" x14ac:dyDescent="0.25">
      <c r="A278" s="72" t="s">
        <v>47</v>
      </c>
      <c r="B278" s="1" t="s">
        <v>42</v>
      </c>
      <c r="C278" s="6" t="s">
        <v>550</v>
      </c>
      <c r="D278" s="3" t="s">
        <v>965</v>
      </c>
      <c r="E278" s="2" t="s">
        <v>125</v>
      </c>
      <c r="F278" s="11">
        <v>0</v>
      </c>
      <c r="G278" s="11">
        <v>0</v>
      </c>
      <c r="H278" s="11">
        <v>0</v>
      </c>
      <c r="I278" s="11">
        <v>0</v>
      </c>
      <c r="J278" s="11">
        <v>1</v>
      </c>
      <c r="K278" s="11">
        <v>0</v>
      </c>
      <c r="L278" s="11">
        <v>1</v>
      </c>
      <c r="M278" s="11">
        <v>0</v>
      </c>
      <c r="N278" s="11">
        <v>0</v>
      </c>
      <c r="O278" s="84">
        <f t="shared" si="10"/>
        <v>2</v>
      </c>
      <c r="P278" s="28"/>
      <c r="S278" s="28"/>
      <c r="T278" s="28"/>
      <c r="U278" s="28"/>
    </row>
    <row r="279" spans="1:21" ht="30.75" customHeight="1" x14ac:dyDescent="0.25">
      <c r="A279" s="72" t="s">
        <v>47</v>
      </c>
      <c r="B279" s="1" t="s">
        <v>42</v>
      </c>
      <c r="C279" s="6" t="s">
        <v>551</v>
      </c>
      <c r="D279" s="7" t="s">
        <v>967</v>
      </c>
      <c r="E279" s="2" t="s">
        <v>41</v>
      </c>
      <c r="F279" s="11">
        <v>1</v>
      </c>
      <c r="G279" s="11">
        <v>1</v>
      </c>
      <c r="H279" s="11">
        <v>1</v>
      </c>
      <c r="I279" s="11">
        <v>1</v>
      </c>
      <c r="J279" s="11">
        <v>1</v>
      </c>
      <c r="K279" s="11">
        <v>0</v>
      </c>
      <c r="L279" s="11">
        <v>1</v>
      </c>
      <c r="M279" s="11">
        <v>0</v>
      </c>
      <c r="N279" s="11">
        <v>0</v>
      </c>
      <c r="O279" s="84">
        <f t="shared" si="10"/>
        <v>6</v>
      </c>
      <c r="P279" s="28"/>
      <c r="S279" s="28"/>
      <c r="T279" s="28"/>
      <c r="U279" s="28"/>
    </row>
    <row r="280" spans="1:21" x14ac:dyDescent="0.25">
      <c r="A280" s="72" t="s">
        <v>47</v>
      </c>
      <c r="B280" s="8" t="s">
        <v>43</v>
      </c>
      <c r="C280" s="9" t="s">
        <v>552</v>
      </c>
      <c r="D280" s="3" t="s">
        <v>956</v>
      </c>
      <c r="E280" s="2" t="s">
        <v>125</v>
      </c>
      <c r="F280" s="11">
        <v>1</v>
      </c>
      <c r="G280" s="11">
        <v>1</v>
      </c>
      <c r="H280" s="11">
        <v>0</v>
      </c>
      <c r="I280" s="11">
        <v>1</v>
      </c>
      <c r="J280" s="11">
        <v>1</v>
      </c>
      <c r="K280" s="11">
        <v>0</v>
      </c>
      <c r="L280" s="11">
        <v>1</v>
      </c>
      <c r="M280" s="11">
        <v>0</v>
      </c>
      <c r="N280" s="11">
        <v>0</v>
      </c>
      <c r="O280" s="84">
        <f t="shared" si="10"/>
        <v>5</v>
      </c>
      <c r="P280" s="28"/>
      <c r="S280" s="28"/>
      <c r="T280" s="28"/>
      <c r="U280" s="28"/>
    </row>
    <row r="281" spans="1:21" ht="24" x14ac:dyDescent="0.25">
      <c r="A281" s="72" t="s">
        <v>47</v>
      </c>
      <c r="B281" s="1" t="s">
        <v>44</v>
      </c>
      <c r="C281" s="2" t="s">
        <v>769</v>
      </c>
      <c r="D281" s="7" t="s">
        <v>965</v>
      </c>
      <c r="E281" s="2" t="s">
        <v>125</v>
      </c>
      <c r="F281" s="11">
        <v>1</v>
      </c>
      <c r="G281" s="11">
        <v>1</v>
      </c>
      <c r="H281" s="11">
        <v>1</v>
      </c>
      <c r="I281" s="11">
        <v>1</v>
      </c>
      <c r="J281" s="11">
        <v>1</v>
      </c>
      <c r="K281" s="11">
        <v>1</v>
      </c>
      <c r="L281" s="11">
        <v>1</v>
      </c>
      <c r="M281" s="11">
        <v>0</v>
      </c>
      <c r="N281" s="11">
        <v>0</v>
      </c>
      <c r="O281" s="84">
        <f t="shared" si="10"/>
        <v>7</v>
      </c>
      <c r="P281" s="28"/>
      <c r="S281" s="28"/>
      <c r="T281" s="28"/>
      <c r="U281" s="28"/>
    </row>
    <row r="282" spans="1:21" ht="24" x14ac:dyDescent="0.25">
      <c r="A282" s="72" t="s">
        <v>47</v>
      </c>
      <c r="B282" s="1" t="s">
        <v>44</v>
      </c>
      <c r="C282" s="2" t="s">
        <v>770</v>
      </c>
      <c r="D282" s="7" t="s">
        <v>957</v>
      </c>
      <c r="E282" s="2" t="s">
        <v>41</v>
      </c>
      <c r="F282" s="11">
        <v>1</v>
      </c>
      <c r="G282" s="11">
        <v>1</v>
      </c>
      <c r="H282" s="11">
        <v>1</v>
      </c>
      <c r="I282" s="11">
        <v>0</v>
      </c>
      <c r="J282" s="11">
        <v>1</v>
      </c>
      <c r="K282" s="11">
        <v>0</v>
      </c>
      <c r="L282" s="11">
        <v>1</v>
      </c>
      <c r="M282" s="11">
        <v>1</v>
      </c>
      <c r="N282" s="11">
        <v>0</v>
      </c>
      <c r="O282" s="84">
        <f t="shared" si="10"/>
        <v>6</v>
      </c>
      <c r="P282" s="28"/>
      <c r="S282" s="28"/>
      <c r="T282" s="28"/>
      <c r="U282" s="28"/>
    </row>
    <row r="283" spans="1:21" ht="41.25" customHeight="1" x14ac:dyDescent="0.25">
      <c r="A283" s="72" t="s">
        <v>47</v>
      </c>
      <c r="B283" s="1" t="s">
        <v>44</v>
      </c>
      <c r="C283" s="2" t="s">
        <v>940</v>
      </c>
      <c r="D283" s="7" t="s">
        <v>965</v>
      </c>
      <c r="E283" s="2" t="s">
        <v>125</v>
      </c>
      <c r="F283" s="11">
        <v>1</v>
      </c>
      <c r="G283" s="11">
        <v>1</v>
      </c>
      <c r="H283" s="11">
        <v>0</v>
      </c>
      <c r="I283" s="11">
        <v>0</v>
      </c>
      <c r="J283" s="11">
        <v>0</v>
      </c>
      <c r="K283" s="11">
        <v>0</v>
      </c>
      <c r="L283" s="11">
        <v>1</v>
      </c>
      <c r="M283" s="11">
        <v>0</v>
      </c>
      <c r="N283" s="11">
        <v>0</v>
      </c>
      <c r="O283" s="84">
        <f t="shared" si="10"/>
        <v>3</v>
      </c>
      <c r="P283" s="28"/>
      <c r="S283" s="28"/>
      <c r="T283" s="28"/>
      <c r="U283" s="28"/>
    </row>
    <row r="284" spans="1:21" ht="24" x14ac:dyDescent="0.25">
      <c r="A284" s="72" t="s">
        <v>47</v>
      </c>
      <c r="B284" s="1" t="s">
        <v>44</v>
      </c>
      <c r="C284" s="2" t="s">
        <v>941</v>
      </c>
      <c r="D284" s="7" t="s">
        <v>956</v>
      </c>
      <c r="E284" s="2" t="s">
        <v>125</v>
      </c>
      <c r="F284" s="11">
        <v>1</v>
      </c>
      <c r="G284" s="11">
        <v>1</v>
      </c>
      <c r="H284" s="11">
        <v>1</v>
      </c>
      <c r="I284" s="11">
        <v>0</v>
      </c>
      <c r="J284" s="11">
        <v>1</v>
      </c>
      <c r="K284" s="11">
        <v>0</v>
      </c>
      <c r="L284" s="11">
        <v>1</v>
      </c>
      <c r="M284" s="11">
        <v>1</v>
      </c>
      <c r="N284" s="11">
        <v>0</v>
      </c>
      <c r="O284" s="84">
        <f t="shared" si="10"/>
        <v>6</v>
      </c>
      <c r="P284" s="28"/>
      <c r="S284" s="28"/>
      <c r="T284" s="28"/>
      <c r="U284" s="28"/>
    </row>
    <row r="285" spans="1:21" ht="24" x14ac:dyDescent="0.25">
      <c r="A285" s="72" t="s">
        <v>47</v>
      </c>
      <c r="B285" s="1" t="s">
        <v>44</v>
      </c>
      <c r="C285" s="2" t="s">
        <v>553</v>
      </c>
      <c r="D285" s="7" t="s">
        <v>965</v>
      </c>
      <c r="E285" s="2" t="s">
        <v>125</v>
      </c>
      <c r="F285" s="11">
        <v>1</v>
      </c>
      <c r="G285" s="11">
        <v>1</v>
      </c>
      <c r="H285" s="11">
        <v>1</v>
      </c>
      <c r="I285" s="11">
        <v>0</v>
      </c>
      <c r="J285" s="11">
        <v>1</v>
      </c>
      <c r="K285" s="11">
        <v>0</v>
      </c>
      <c r="L285" s="11">
        <v>1</v>
      </c>
      <c r="M285" s="11">
        <v>1</v>
      </c>
      <c r="N285" s="11">
        <v>0</v>
      </c>
      <c r="O285" s="84">
        <f t="shared" si="10"/>
        <v>6</v>
      </c>
      <c r="P285" s="28"/>
      <c r="S285" s="28"/>
      <c r="T285" s="28"/>
      <c r="U285" s="28"/>
    </row>
    <row r="286" spans="1:21" ht="24" x14ac:dyDescent="0.25">
      <c r="A286" s="72" t="s">
        <v>47</v>
      </c>
      <c r="B286" s="1" t="s">
        <v>44</v>
      </c>
      <c r="C286" s="2" t="s">
        <v>554</v>
      </c>
      <c r="D286" s="7" t="s">
        <v>965</v>
      </c>
      <c r="E286" s="2" t="s">
        <v>125</v>
      </c>
      <c r="F286" s="11">
        <v>1</v>
      </c>
      <c r="G286" s="11">
        <v>1</v>
      </c>
      <c r="H286" s="11">
        <v>1</v>
      </c>
      <c r="I286" s="11">
        <v>0</v>
      </c>
      <c r="J286" s="11">
        <v>1</v>
      </c>
      <c r="K286" s="11">
        <v>1</v>
      </c>
      <c r="L286" s="11">
        <v>1</v>
      </c>
      <c r="M286" s="11">
        <v>0</v>
      </c>
      <c r="N286" s="11">
        <v>0</v>
      </c>
      <c r="O286" s="84">
        <f t="shared" si="10"/>
        <v>6</v>
      </c>
      <c r="P286" s="28"/>
      <c r="Q286" s="28"/>
      <c r="R286" s="28"/>
      <c r="S286" s="28"/>
      <c r="T286" s="28"/>
      <c r="U286" s="28"/>
    </row>
    <row r="287" spans="1:21" ht="24" x14ac:dyDescent="0.25">
      <c r="A287" s="72" t="s">
        <v>47</v>
      </c>
      <c r="B287" s="1" t="s">
        <v>44</v>
      </c>
      <c r="C287" s="2" t="s">
        <v>555</v>
      </c>
      <c r="D287" s="7" t="s">
        <v>965</v>
      </c>
      <c r="E287" s="2" t="s">
        <v>125</v>
      </c>
      <c r="F287" s="11">
        <v>1</v>
      </c>
      <c r="G287" s="11">
        <v>1</v>
      </c>
      <c r="H287" s="11">
        <v>0</v>
      </c>
      <c r="I287" s="11">
        <v>0</v>
      </c>
      <c r="J287" s="11">
        <v>0</v>
      </c>
      <c r="K287" s="11">
        <v>0</v>
      </c>
      <c r="L287" s="11">
        <v>1</v>
      </c>
      <c r="M287" s="11">
        <v>0</v>
      </c>
      <c r="N287" s="11">
        <v>0</v>
      </c>
      <c r="O287" s="84">
        <f t="shared" si="10"/>
        <v>3</v>
      </c>
      <c r="P287" s="28"/>
      <c r="Q287" s="28"/>
      <c r="R287" s="28"/>
      <c r="S287" s="28"/>
      <c r="T287" s="28"/>
      <c r="U287" s="28"/>
    </row>
    <row r="288" spans="1:21" ht="24" x14ac:dyDescent="0.25">
      <c r="A288" s="72" t="s">
        <v>47</v>
      </c>
      <c r="B288" s="1" t="s">
        <v>44</v>
      </c>
      <c r="C288" s="2" t="s">
        <v>556</v>
      </c>
      <c r="D288" s="7" t="s">
        <v>965</v>
      </c>
      <c r="E288" s="2" t="s">
        <v>125</v>
      </c>
      <c r="F288" s="11">
        <v>1</v>
      </c>
      <c r="G288" s="11">
        <v>1</v>
      </c>
      <c r="H288" s="11">
        <v>0</v>
      </c>
      <c r="I288" s="11">
        <v>0</v>
      </c>
      <c r="J288" s="11">
        <v>0</v>
      </c>
      <c r="K288" s="11">
        <v>0</v>
      </c>
      <c r="L288" s="11">
        <v>1</v>
      </c>
      <c r="M288" s="11">
        <v>0</v>
      </c>
      <c r="N288" s="11">
        <v>0</v>
      </c>
      <c r="O288" s="84">
        <f t="shared" si="10"/>
        <v>3</v>
      </c>
      <c r="P288" s="28"/>
      <c r="Q288" s="28"/>
      <c r="R288" s="28"/>
      <c r="S288" s="28"/>
      <c r="T288" s="28"/>
      <c r="U288" s="28"/>
    </row>
    <row r="289" spans="1:21" ht="24" x14ac:dyDescent="0.25">
      <c r="A289" s="72" t="s">
        <v>47</v>
      </c>
      <c r="B289" s="8" t="s">
        <v>46</v>
      </c>
      <c r="C289" s="2" t="s">
        <v>557</v>
      </c>
      <c r="D289" s="7" t="s">
        <v>956</v>
      </c>
      <c r="E289" s="2" t="s">
        <v>973</v>
      </c>
      <c r="F289" s="11">
        <v>1</v>
      </c>
      <c r="G289" s="11">
        <v>1</v>
      </c>
      <c r="H289" s="11">
        <v>1</v>
      </c>
      <c r="I289" s="11">
        <v>1</v>
      </c>
      <c r="J289" s="11">
        <v>1</v>
      </c>
      <c r="K289" s="11">
        <v>1</v>
      </c>
      <c r="L289" s="11">
        <v>1</v>
      </c>
      <c r="M289" s="11">
        <v>0</v>
      </c>
      <c r="N289" s="11">
        <v>0</v>
      </c>
      <c r="O289" s="84">
        <f t="shared" si="10"/>
        <v>7</v>
      </c>
      <c r="P289" s="28"/>
      <c r="Q289" s="28"/>
      <c r="R289" s="28"/>
      <c r="S289" s="28"/>
      <c r="T289" s="28"/>
      <c r="U289" s="28"/>
    </row>
    <row r="290" spans="1:21" x14ac:dyDescent="0.25">
      <c r="A290" s="122" t="s">
        <v>168</v>
      </c>
      <c r="B290" s="123"/>
      <c r="C290" s="123"/>
      <c r="D290" s="123"/>
      <c r="E290" s="123"/>
      <c r="F290" s="123"/>
      <c r="G290" s="123"/>
      <c r="H290" s="123"/>
      <c r="I290" s="123"/>
      <c r="J290" s="123"/>
      <c r="K290" s="123"/>
      <c r="L290" s="123"/>
      <c r="M290" s="123"/>
      <c r="N290" s="123"/>
      <c r="O290" s="73">
        <v>0.59</v>
      </c>
      <c r="P290" s="28"/>
      <c r="Q290" s="28"/>
      <c r="R290" s="28"/>
      <c r="S290" s="28"/>
      <c r="T290" s="28"/>
      <c r="U290" s="28"/>
    </row>
    <row r="291" spans="1:21" x14ac:dyDescent="0.25">
      <c r="A291" s="122" t="s">
        <v>0</v>
      </c>
      <c r="B291" s="123"/>
      <c r="C291" s="123"/>
      <c r="D291" s="123"/>
      <c r="E291" s="123"/>
      <c r="F291" s="123"/>
      <c r="G291" s="123"/>
      <c r="H291" s="123"/>
      <c r="I291" s="123"/>
      <c r="J291" s="123"/>
      <c r="K291" s="123"/>
      <c r="L291" s="123"/>
      <c r="M291" s="123"/>
      <c r="N291" s="123"/>
      <c r="O291" s="71">
        <v>6</v>
      </c>
      <c r="P291" s="28"/>
      <c r="Q291" s="28"/>
      <c r="R291" s="28"/>
      <c r="S291" s="28"/>
      <c r="T291" s="28"/>
      <c r="U291" s="28"/>
    </row>
    <row r="292" spans="1:21" ht="26.25" x14ac:dyDescent="0.25">
      <c r="A292" s="126" t="s">
        <v>22</v>
      </c>
      <c r="B292" s="127"/>
      <c r="C292" s="127"/>
      <c r="D292" s="127"/>
      <c r="E292" s="127"/>
      <c r="F292" s="127"/>
      <c r="G292" s="127"/>
      <c r="H292" s="127"/>
      <c r="I292" s="127"/>
      <c r="J292" s="127"/>
      <c r="K292" s="127"/>
      <c r="L292" s="127"/>
      <c r="M292" s="127"/>
      <c r="N292" s="127"/>
      <c r="O292" s="128"/>
      <c r="P292" s="28"/>
      <c r="Q292" s="28"/>
      <c r="R292" s="28"/>
      <c r="S292" s="28"/>
      <c r="T292" s="28"/>
      <c r="U292" s="28"/>
    </row>
    <row r="293" spans="1:21" ht="24" x14ac:dyDescent="0.25">
      <c r="A293" s="59" t="s">
        <v>163</v>
      </c>
      <c r="B293" s="1" t="s">
        <v>767</v>
      </c>
      <c r="C293" s="9" t="s">
        <v>939</v>
      </c>
      <c r="D293" s="3" t="s">
        <v>965</v>
      </c>
      <c r="E293" s="2" t="s">
        <v>125</v>
      </c>
      <c r="F293" s="11">
        <v>1</v>
      </c>
      <c r="G293" s="11">
        <v>1</v>
      </c>
      <c r="H293" s="11">
        <v>1</v>
      </c>
      <c r="I293" s="11">
        <v>0</v>
      </c>
      <c r="J293" s="11">
        <v>1</v>
      </c>
      <c r="K293" s="11">
        <v>1</v>
      </c>
      <c r="L293" s="11">
        <v>0</v>
      </c>
      <c r="M293" s="11">
        <v>1</v>
      </c>
      <c r="N293" s="11">
        <v>0</v>
      </c>
      <c r="O293" s="84">
        <f>SUM(F293:N293)</f>
        <v>6</v>
      </c>
      <c r="P293" s="28"/>
      <c r="Q293" s="28"/>
      <c r="R293" s="28"/>
      <c r="S293" s="28"/>
      <c r="T293" s="28"/>
      <c r="U293" s="28"/>
    </row>
    <row r="294" spans="1:21" ht="24" x14ac:dyDescent="0.25">
      <c r="A294" s="59" t="s">
        <v>163</v>
      </c>
      <c r="B294" s="1" t="s">
        <v>767</v>
      </c>
      <c r="C294" s="9" t="s">
        <v>915</v>
      </c>
      <c r="D294" s="2" t="s">
        <v>965</v>
      </c>
      <c r="E294" s="2" t="s">
        <v>125</v>
      </c>
      <c r="F294" s="11">
        <v>1</v>
      </c>
      <c r="G294" s="11">
        <v>1</v>
      </c>
      <c r="H294" s="11">
        <v>0</v>
      </c>
      <c r="I294" s="11">
        <v>0</v>
      </c>
      <c r="J294" s="11">
        <v>0</v>
      </c>
      <c r="K294" s="11">
        <v>0</v>
      </c>
      <c r="L294" s="11">
        <v>0</v>
      </c>
      <c r="M294" s="11">
        <v>0</v>
      </c>
      <c r="N294" s="11">
        <v>0</v>
      </c>
      <c r="O294" s="84">
        <f>SUM(F294:N294)</f>
        <v>2</v>
      </c>
      <c r="P294" s="28"/>
      <c r="Q294" s="28"/>
      <c r="R294" s="28"/>
      <c r="S294" s="28"/>
      <c r="T294" s="28"/>
      <c r="U294" s="28"/>
    </row>
    <row r="295" spans="1:21" ht="24" x14ac:dyDescent="0.25">
      <c r="A295" s="59" t="s">
        <v>163</v>
      </c>
      <c r="B295" s="1" t="s">
        <v>162</v>
      </c>
      <c r="C295" s="9" t="s">
        <v>916</v>
      </c>
      <c r="D295" s="3" t="s">
        <v>966</v>
      </c>
      <c r="E295" s="2" t="s">
        <v>41</v>
      </c>
      <c r="F295" s="11">
        <v>1</v>
      </c>
      <c r="G295" s="11">
        <v>1</v>
      </c>
      <c r="H295" s="11">
        <v>1</v>
      </c>
      <c r="I295" s="11">
        <v>1</v>
      </c>
      <c r="J295" s="11">
        <v>1</v>
      </c>
      <c r="K295" s="11">
        <v>1</v>
      </c>
      <c r="L295" s="11">
        <v>1</v>
      </c>
      <c r="M295" s="11">
        <v>1</v>
      </c>
      <c r="N295" s="11">
        <v>0</v>
      </c>
      <c r="O295" s="84">
        <f>SUM(F295:N295)</f>
        <v>8</v>
      </c>
      <c r="P295" s="28"/>
      <c r="Q295" s="28"/>
      <c r="R295" s="28"/>
      <c r="S295" s="28"/>
      <c r="T295" s="28"/>
      <c r="U295" s="28"/>
    </row>
    <row r="296" spans="1:21" ht="24" x14ac:dyDescent="0.25">
      <c r="A296" s="59" t="s">
        <v>163</v>
      </c>
      <c r="B296" s="1" t="s">
        <v>162</v>
      </c>
      <c r="C296" s="2" t="s">
        <v>918</v>
      </c>
      <c r="D296" s="7" t="s">
        <v>966</v>
      </c>
      <c r="E296" s="2" t="s">
        <v>41</v>
      </c>
      <c r="F296" s="11">
        <v>1</v>
      </c>
      <c r="G296" s="11">
        <v>1</v>
      </c>
      <c r="H296" s="11">
        <v>1</v>
      </c>
      <c r="I296" s="11">
        <v>0</v>
      </c>
      <c r="J296" s="11">
        <v>0</v>
      </c>
      <c r="K296" s="11">
        <v>1</v>
      </c>
      <c r="L296" s="11">
        <v>1</v>
      </c>
      <c r="M296" s="11">
        <v>1</v>
      </c>
      <c r="N296" s="11">
        <v>0</v>
      </c>
      <c r="O296" s="84">
        <f>SUM(F296:N296)</f>
        <v>6</v>
      </c>
      <c r="P296" s="28"/>
      <c r="Q296" s="28"/>
      <c r="R296" s="28"/>
      <c r="S296" s="28"/>
      <c r="T296" s="28"/>
      <c r="U296" s="28"/>
    </row>
    <row r="297" spans="1:21" x14ac:dyDescent="0.25">
      <c r="A297" s="122" t="s">
        <v>168</v>
      </c>
      <c r="B297" s="123"/>
      <c r="C297" s="123"/>
      <c r="D297" s="123"/>
      <c r="E297" s="123"/>
      <c r="F297" s="123"/>
      <c r="G297" s="123"/>
      <c r="H297" s="123"/>
      <c r="I297" s="123"/>
      <c r="J297" s="123"/>
      <c r="K297" s="123"/>
      <c r="L297" s="123"/>
      <c r="M297" s="123"/>
      <c r="N297" s="123"/>
      <c r="O297" s="73">
        <v>0.75</v>
      </c>
      <c r="P297" s="28"/>
      <c r="Q297" s="28"/>
      <c r="R297" s="28"/>
      <c r="S297" s="28"/>
      <c r="T297" s="28"/>
      <c r="U297" s="28"/>
    </row>
    <row r="298" spans="1:21" x14ac:dyDescent="0.25">
      <c r="A298" s="122" t="s">
        <v>0</v>
      </c>
      <c r="B298" s="123"/>
      <c r="C298" s="123"/>
      <c r="D298" s="123"/>
      <c r="E298" s="123"/>
      <c r="F298" s="123"/>
      <c r="G298" s="123"/>
      <c r="H298" s="123"/>
      <c r="I298" s="123"/>
      <c r="J298" s="123"/>
      <c r="K298" s="123"/>
      <c r="L298" s="123"/>
      <c r="M298" s="123"/>
      <c r="N298" s="123"/>
      <c r="O298" s="71">
        <v>8</v>
      </c>
      <c r="P298" s="28"/>
      <c r="Q298" s="28"/>
      <c r="R298" s="28"/>
      <c r="S298" s="28"/>
      <c r="T298" s="28"/>
      <c r="U298" s="28"/>
    </row>
    <row r="299" spans="1:21" ht="26.25" x14ac:dyDescent="0.25">
      <c r="A299" s="126" t="s">
        <v>23</v>
      </c>
      <c r="B299" s="127"/>
      <c r="C299" s="127"/>
      <c r="D299" s="127"/>
      <c r="E299" s="127"/>
      <c r="F299" s="127"/>
      <c r="G299" s="127"/>
      <c r="H299" s="127"/>
      <c r="I299" s="127"/>
      <c r="J299" s="127"/>
      <c r="K299" s="127"/>
      <c r="L299" s="127"/>
      <c r="M299" s="127"/>
      <c r="N299" s="127"/>
      <c r="O299" s="128"/>
      <c r="P299" s="28"/>
      <c r="Q299" s="28"/>
      <c r="R299" s="28"/>
      <c r="S299" s="28"/>
      <c r="T299" s="28"/>
      <c r="U299" s="28"/>
    </row>
    <row r="300" spans="1:21" ht="32.25" customHeight="1" x14ac:dyDescent="0.25">
      <c r="A300" s="59" t="s">
        <v>167</v>
      </c>
      <c r="B300" s="1" t="s">
        <v>288</v>
      </c>
      <c r="C300" s="9" t="s">
        <v>558</v>
      </c>
      <c r="D300" s="11" t="s">
        <v>953</v>
      </c>
      <c r="E300" s="2" t="s">
        <v>125</v>
      </c>
      <c r="F300" s="11">
        <v>1</v>
      </c>
      <c r="G300" s="11">
        <v>1</v>
      </c>
      <c r="H300" s="11">
        <v>0</v>
      </c>
      <c r="I300" s="11">
        <v>0</v>
      </c>
      <c r="J300" s="11">
        <v>1</v>
      </c>
      <c r="K300" s="11">
        <v>1</v>
      </c>
      <c r="L300" s="11">
        <v>0</v>
      </c>
      <c r="M300" s="11">
        <v>0</v>
      </c>
      <c r="N300" s="11">
        <v>0</v>
      </c>
      <c r="O300" s="84">
        <f t="shared" ref="O300:O307" si="11">SUM(F300:N300)</f>
        <v>4</v>
      </c>
      <c r="P300" s="28"/>
      <c r="Q300" s="28"/>
      <c r="R300" s="28"/>
      <c r="S300" s="28"/>
      <c r="T300" s="28"/>
      <c r="U300" s="28"/>
    </row>
    <row r="301" spans="1:21" ht="26.25" customHeight="1" x14ac:dyDescent="0.25">
      <c r="A301" s="59" t="s">
        <v>167</v>
      </c>
      <c r="B301" s="1" t="s">
        <v>288</v>
      </c>
      <c r="C301" s="9" t="s">
        <v>559</v>
      </c>
      <c r="D301" s="2" t="s">
        <v>965</v>
      </c>
      <c r="E301" s="2" t="s">
        <v>125</v>
      </c>
      <c r="F301" s="11">
        <v>1</v>
      </c>
      <c r="G301" s="11">
        <v>1</v>
      </c>
      <c r="H301" s="11">
        <v>0</v>
      </c>
      <c r="I301" s="11">
        <v>0</v>
      </c>
      <c r="J301" s="11">
        <v>1</v>
      </c>
      <c r="K301" s="11">
        <v>1</v>
      </c>
      <c r="L301" s="11">
        <v>0</v>
      </c>
      <c r="M301" s="11">
        <v>0</v>
      </c>
      <c r="N301" s="11">
        <v>0</v>
      </c>
      <c r="O301" s="84">
        <f t="shared" si="11"/>
        <v>4</v>
      </c>
      <c r="P301" s="28"/>
      <c r="Q301" s="28"/>
      <c r="R301" s="28"/>
      <c r="S301" s="28"/>
      <c r="T301" s="28"/>
      <c r="U301" s="28"/>
    </row>
    <row r="302" spans="1:21" ht="21" customHeight="1" x14ac:dyDescent="0.25">
      <c r="A302" s="59" t="s">
        <v>167</v>
      </c>
      <c r="B302" s="1" t="s">
        <v>288</v>
      </c>
      <c r="C302" s="9" t="s">
        <v>560</v>
      </c>
      <c r="D302" s="2" t="s">
        <v>965</v>
      </c>
      <c r="E302" s="2" t="s">
        <v>125</v>
      </c>
      <c r="F302" s="11">
        <v>1</v>
      </c>
      <c r="G302" s="11">
        <v>1</v>
      </c>
      <c r="H302" s="11">
        <v>0</v>
      </c>
      <c r="I302" s="11">
        <v>0</v>
      </c>
      <c r="J302" s="11">
        <v>1</v>
      </c>
      <c r="K302" s="11">
        <v>1</v>
      </c>
      <c r="L302" s="11">
        <v>0</v>
      </c>
      <c r="M302" s="11">
        <v>0</v>
      </c>
      <c r="N302" s="11">
        <v>0</v>
      </c>
      <c r="O302" s="84">
        <f t="shared" si="11"/>
        <v>4</v>
      </c>
      <c r="P302" s="28"/>
      <c r="Q302" s="28"/>
      <c r="R302" s="28"/>
      <c r="S302" s="28"/>
      <c r="T302" s="28"/>
      <c r="U302" s="28"/>
    </row>
    <row r="303" spans="1:21" x14ac:dyDescent="0.25">
      <c r="A303" s="59" t="s">
        <v>167</v>
      </c>
      <c r="B303" s="1" t="s">
        <v>288</v>
      </c>
      <c r="C303" s="9" t="s">
        <v>773</v>
      </c>
      <c r="D303" s="11" t="s">
        <v>965</v>
      </c>
      <c r="E303" s="2" t="s">
        <v>125</v>
      </c>
      <c r="F303" s="11">
        <v>1</v>
      </c>
      <c r="G303" s="11">
        <v>1</v>
      </c>
      <c r="H303" s="11">
        <v>0</v>
      </c>
      <c r="I303" s="11">
        <v>0</v>
      </c>
      <c r="J303" s="11">
        <v>1</v>
      </c>
      <c r="K303" s="11">
        <v>1</v>
      </c>
      <c r="L303" s="11">
        <v>0</v>
      </c>
      <c r="M303" s="11">
        <v>0</v>
      </c>
      <c r="N303" s="11">
        <v>0</v>
      </c>
      <c r="O303" s="84">
        <f t="shared" si="11"/>
        <v>4</v>
      </c>
      <c r="P303" s="28"/>
      <c r="Q303" s="28"/>
      <c r="R303" s="28"/>
      <c r="S303" s="28"/>
      <c r="T303" s="28"/>
      <c r="U303" s="28"/>
    </row>
    <row r="304" spans="1:21" x14ac:dyDescent="0.25">
      <c r="A304" s="59" t="s">
        <v>167</v>
      </c>
      <c r="B304" s="1" t="s">
        <v>288</v>
      </c>
      <c r="C304" s="9" t="s">
        <v>774</v>
      </c>
      <c r="D304" s="11" t="s">
        <v>965</v>
      </c>
      <c r="E304" s="2" t="s">
        <v>125</v>
      </c>
      <c r="F304" s="11">
        <v>1</v>
      </c>
      <c r="G304" s="11">
        <v>1</v>
      </c>
      <c r="H304" s="11">
        <v>0</v>
      </c>
      <c r="I304" s="11">
        <v>0</v>
      </c>
      <c r="J304" s="11">
        <v>1</v>
      </c>
      <c r="K304" s="11">
        <v>1</v>
      </c>
      <c r="L304" s="11">
        <v>0</v>
      </c>
      <c r="M304" s="11">
        <v>0</v>
      </c>
      <c r="N304" s="11">
        <v>0</v>
      </c>
      <c r="O304" s="84">
        <f t="shared" si="11"/>
        <v>4</v>
      </c>
      <c r="P304" s="28"/>
      <c r="Q304" s="28"/>
      <c r="R304" s="28"/>
      <c r="S304" s="28"/>
      <c r="T304" s="28"/>
      <c r="U304" s="28"/>
    </row>
    <row r="305" spans="1:21" ht="28.5" customHeight="1" x14ac:dyDescent="0.25">
      <c r="A305" s="59" t="s">
        <v>167</v>
      </c>
      <c r="B305" s="1" t="s">
        <v>288</v>
      </c>
      <c r="C305" s="9" t="s">
        <v>561</v>
      </c>
      <c r="D305" s="11" t="s">
        <v>965</v>
      </c>
      <c r="E305" s="2" t="s">
        <v>125</v>
      </c>
      <c r="F305" s="11">
        <v>1</v>
      </c>
      <c r="G305" s="11">
        <v>1</v>
      </c>
      <c r="H305" s="11">
        <v>0</v>
      </c>
      <c r="I305" s="11">
        <v>0</v>
      </c>
      <c r="J305" s="11">
        <v>1</v>
      </c>
      <c r="K305" s="11">
        <v>1</v>
      </c>
      <c r="L305" s="11">
        <v>0</v>
      </c>
      <c r="M305" s="11">
        <v>0</v>
      </c>
      <c r="N305" s="11">
        <v>0</v>
      </c>
      <c r="O305" s="84">
        <f t="shared" si="11"/>
        <v>4</v>
      </c>
      <c r="P305" s="28"/>
      <c r="Q305" s="28"/>
      <c r="R305" s="28"/>
      <c r="S305" s="28"/>
      <c r="T305" s="28"/>
      <c r="U305" s="28"/>
    </row>
    <row r="306" spans="1:21" x14ac:dyDescent="0.25">
      <c r="A306" s="59" t="s">
        <v>167</v>
      </c>
      <c r="B306" s="1" t="s">
        <v>288</v>
      </c>
      <c r="C306" s="9" t="s">
        <v>562</v>
      </c>
      <c r="D306" s="11" t="s">
        <v>965</v>
      </c>
      <c r="E306" s="2" t="s">
        <v>125</v>
      </c>
      <c r="F306" s="11">
        <v>1</v>
      </c>
      <c r="G306" s="11">
        <v>1</v>
      </c>
      <c r="H306" s="11">
        <v>1</v>
      </c>
      <c r="I306" s="11">
        <v>1</v>
      </c>
      <c r="J306" s="11">
        <v>1</v>
      </c>
      <c r="K306" s="11">
        <v>1</v>
      </c>
      <c r="L306" s="11">
        <v>0</v>
      </c>
      <c r="M306" s="11">
        <v>0</v>
      </c>
      <c r="N306" s="11">
        <v>0</v>
      </c>
      <c r="O306" s="84">
        <f t="shared" si="11"/>
        <v>6</v>
      </c>
      <c r="P306" s="28"/>
      <c r="Q306" s="28"/>
      <c r="R306" s="28"/>
      <c r="S306" s="28"/>
      <c r="T306" s="28"/>
      <c r="U306" s="28"/>
    </row>
    <row r="307" spans="1:21" x14ac:dyDescent="0.25">
      <c r="A307" s="59" t="s">
        <v>167</v>
      </c>
      <c r="B307" s="1" t="s">
        <v>288</v>
      </c>
      <c r="C307" s="9" t="s">
        <v>563</v>
      </c>
      <c r="D307" s="11" t="s">
        <v>965</v>
      </c>
      <c r="E307" s="2" t="s">
        <v>125</v>
      </c>
      <c r="F307" s="11">
        <v>1</v>
      </c>
      <c r="G307" s="11">
        <v>1</v>
      </c>
      <c r="H307" s="11">
        <v>0</v>
      </c>
      <c r="I307" s="11">
        <v>0</v>
      </c>
      <c r="J307" s="11">
        <v>1</v>
      </c>
      <c r="K307" s="11">
        <v>1</v>
      </c>
      <c r="L307" s="11">
        <v>0</v>
      </c>
      <c r="M307" s="11">
        <v>0</v>
      </c>
      <c r="N307" s="11">
        <v>0</v>
      </c>
      <c r="O307" s="84">
        <f t="shared" si="11"/>
        <v>4</v>
      </c>
      <c r="P307" s="28"/>
      <c r="Q307" s="28"/>
      <c r="R307" s="28"/>
      <c r="S307" s="28"/>
      <c r="T307" s="28"/>
      <c r="U307" s="28"/>
    </row>
    <row r="308" spans="1:21" x14ac:dyDescent="0.25">
      <c r="A308" s="122" t="s">
        <v>168</v>
      </c>
      <c r="B308" s="123"/>
      <c r="C308" s="123"/>
      <c r="D308" s="123"/>
      <c r="E308" s="123"/>
      <c r="F308" s="123"/>
      <c r="G308" s="123"/>
      <c r="H308" s="123"/>
      <c r="I308" s="123"/>
      <c r="J308" s="123"/>
      <c r="K308" s="123"/>
      <c r="L308" s="123"/>
      <c r="M308" s="123"/>
      <c r="N308" s="123"/>
      <c r="O308" s="73">
        <v>0.13</v>
      </c>
      <c r="P308" s="28"/>
      <c r="Q308" s="28"/>
      <c r="R308" s="28"/>
      <c r="S308" s="28"/>
      <c r="T308" s="28"/>
      <c r="U308" s="28"/>
    </row>
    <row r="309" spans="1:21" ht="12.75" thickBot="1" x14ac:dyDescent="0.3">
      <c r="A309" s="134" t="s">
        <v>0</v>
      </c>
      <c r="B309" s="135"/>
      <c r="C309" s="135"/>
      <c r="D309" s="135"/>
      <c r="E309" s="135"/>
      <c r="F309" s="135"/>
      <c r="G309" s="135"/>
      <c r="H309" s="135"/>
      <c r="I309" s="135"/>
      <c r="J309" s="135"/>
      <c r="K309" s="135"/>
      <c r="L309" s="135"/>
      <c r="M309" s="135"/>
      <c r="N309" s="135"/>
      <c r="O309" s="76">
        <v>2</v>
      </c>
      <c r="P309" s="28"/>
      <c r="Q309" s="28"/>
      <c r="R309" s="28"/>
      <c r="S309" s="28"/>
      <c r="T309" s="28"/>
      <c r="U309" s="28"/>
    </row>
    <row r="310" spans="1:21" x14ac:dyDescent="0.25">
      <c r="A310" s="32"/>
      <c r="B310" s="10"/>
      <c r="C310" s="12"/>
      <c r="D310" s="14"/>
      <c r="E310" s="12"/>
      <c r="F310" s="16"/>
      <c r="G310" s="16"/>
      <c r="H310" s="16"/>
      <c r="I310" s="16"/>
      <c r="J310" s="16"/>
      <c r="K310" s="16"/>
      <c r="L310" s="16"/>
      <c r="M310" s="16"/>
      <c r="N310" s="16"/>
      <c r="P310" s="28"/>
      <c r="Q310" s="28"/>
      <c r="R310" s="28"/>
      <c r="S310" s="28"/>
      <c r="T310" s="28"/>
      <c r="U310" s="28"/>
    </row>
    <row r="311" spans="1:21" x14ac:dyDescent="0.25">
      <c r="A311" s="32"/>
      <c r="B311" s="10"/>
      <c r="C311" s="12"/>
      <c r="D311" s="14"/>
      <c r="E311" s="12"/>
      <c r="F311" s="16"/>
      <c r="G311" s="16"/>
      <c r="H311" s="16"/>
      <c r="I311" s="16"/>
      <c r="J311" s="16"/>
      <c r="K311" s="16"/>
      <c r="L311" s="16"/>
      <c r="M311" s="16"/>
      <c r="N311" s="16"/>
      <c r="P311" s="28"/>
      <c r="Q311" s="28"/>
      <c r="R311" s="28"/>
      <c r="S311" s="28"/>
      <c r="T311" s="28"/>
      <c r="U311" s="28"/>
    </row>
    <row r="312" spans="1:21" ht="255" customHeight="1" x14ac:dyDescent="0.25">
      <c r="A312" s="129" t="s">
        <v>942</v>
      </c>
      <c r="B312" s="129"/>
      <c r="C312" s="129"/>
      <c r="D312" s="129"/>
      <c r="E312" s="129"/>
      <c r="F312" s="129"/>
      <c r="G312" s="129"/>
      <c r="H312" s="129"/>
      <c r="I312" s="129"/>
      <c r="J312" s="129"/>
      <c r="K312" s="129"/>
      <c r="L312" s="129"/>
      <c r="M312" s="129"/>
      <c r="N312" s="129"/>
      <c r="O312" s="129"/>
      <c r="P312" s="28"/>
      <c r="Q312" s="28"/>
      <c r="R312" s="28"/>
      <c r="S312" s="28"/>
      <c r="T312" s="28"/>
      <c r="U312" s="28"/>
    </row>
    <row r="313" spans="1:21" x14ac:dyDescent="0.25">
      <c r="A313" s="32"/>
      <c r="B313" s="10"/>
      <c r="C313" s="12"/>
      <c r="D313" s="14"/>
      <c r="E313" s="12"/>
      <c r="F313" s="16"/>
      <c r="G313" s="16"/>
      <c r="H313" s="16"/>
      <c r="I313" s="16"/>
      <c r="J313" s="16"/>
      <c r="K313" s="16"/>
      <c r="L313" s="16"/>
      <c r="M313" s="16"/>
      <c r="N313" s="16"/>
      <c r="P313" s="28"/>
      <c r="Q313" s="28"/>
      <c r="R313" s="28"/>
      <c r="S313" s="28"/>
      <c r="T313" s="28"/>
      <c r="U313" s="28"/>
    </row>
    <row r="314" spans="1:21" x14ac:dyDescent="0.25">
      <c r="A314" s="32"/>
      <c r="B314" s="10"/>
      <c r="C314" s="12"/>
      <c r="D314" s="14"/>
      <c r="E314" s="12"/>
      <c r="F314" s="16"/>
      <c r="G314" s="16"/>
      <c r="H314" s="16"/>
      <c r="I314" s="16"/>
      <c r="J314" s="16"/>
      <c r="K314" s="16"/>
      <c r="L314" s="16"/>
      <c r="M314" s="16"/>
      <c r="N314" s="16"/>
      <c r="P314" s="28"/>
      <c r="Q314" s="28"/>
      <c r="R314" s="28"/>
      <c r="S314" s="28"/>
      <c r="T314" s="28"/>
      <c r="U314" s="28"/>
    </row>
    <row r="315" spans="1:21" x14ac:dyDescent="0.25">
      <c r="A315" s="32"/>
      <c r="B315" s="10"/>
      <c r="C315" s="12"/>
      <c r="D315" s="14"/>
      <c r="E315" s="12"/>
      <c r="F315" s="16"/>
      <c r="G315" s="16"/>
      <c r="H315" s="16"/>
      <c r="I315" s="16"/>
      <c r="J315" s="16"/>
      <c r="K315" s="16"/>
      <c r="L315" s="16"/>
      <c r="M315" s="16"/>
      <c r="N315" s="16"/>
      <c r="P315" s="28"/>
      <c r="Q315" s="28"/>
      <c r="R315" s="28"/>
      <c r="S315" s="28"/>
      <c r="T315" s="28"/>
      <c r="U315" s="28"/>
    </row>
    <row r="316" spans="1:21" x14ac:dyDescent="0.25">
      <c r="A316" s="32"/>
      <c r="B316" s="10"/>
      <c r="C316" s="12"/>
      <c r="D316" s="14"/>
      <c r="E316" s="12"/>
      <c r="F316" s="16"/>
      <c r="G316" s="16"/>
      <c r="H316" s="16"/>
      <c r="I316" s="16"/>
      <c r="J316" s="16"/>
      <c r="K316" s="16"/>
      <c r="L316" s="16"/>
      <c r="M316" s="16"/>
      <c r="N316" s="16"/>
      <c r="P316" s="28"/>
      <c r="Q316" s="28"/>
      <c r="R316" s="28"/>
      <c r="S316" s="28"/>
      <c r="T316" s="28"/>
      <c r="U316" s="28"/>
    </row>
    <row r="317" spans="1:21" x14ac:dyDescent="0.25">
      <c r="A317" s="32"/>
      <c r="B317" s="10"/>
      <c r="C317" s="12"/>
      <c r="D317" s="14"/>
      <c r="E317" s="12"/>
      <c r="F317" s="16"/>
      <c r="G317" s="16"/>
      <c r="H317" s="16"/>
      <c r="I317" s="16"/>
      <c r="J317" s="16"/>
      <c r="K317" s="16"/>
      <c r="L317" s="16"/>
      <c r="M317" s="16"/>
      <c r="N317" s="16"/>
      <c r="P317" s="28"/>
      <c r="Q317" s="28"/>
      <c r="R317" s="28"/>
      <c r="S317" s="28"/>
      <c r="T317" s="28"/>
      <c r="U317" s="28"/>
    </row>
    <row r="318" spans="1:21" x14ac:dyDescent="0.25">
      <c r="A318" s="32"/>
      <c r="B318" s="10"/>
      <c r="C318" s="12"/>
      <c r="D318" s="14"/>
      <c r="E318" s="12"/>
      <c r="F318" s="16"/>
      <c r="G318" s="16"/>
      <c r="H318" s="16"/>
      <c r="I318" s="16"/>
      <c r="J318" s="16"/>
      <c r="K318" s="16"/>
      <c r="L318" s="16"/>
      <c r="M318" s="16"/>
      <c r="N318" s="16"/>
      <c r="P318" s="28"/>
      <c r="Q318" s="28"/>
      <c r="R318" s="28"/>
      <c r="S318" s="28"/>
      <c r="T318" s="28"/>
      <c r="U318" s="28"/>
    </row>
    <row r="319" spans="1:21" x14ac:dyDescent="0.25">
      <c r="A319" s="32"/>
      <c r="B319" s="10"/>
      <c r="C319" s="12"/>
      <c r="D319" s="14"/>
      <c r="E319" s="12"/>
      <c r="F319" s="16"/>
      <c r="G319" s="16"/>
      <c r="H319" s="16"/>
      <c r="I319" s="16"/>
      <c r="J319" s="16"/>
      <c r="K319" s="16"/>
      <c r="L319" s="16"/>
      <c r="M319" s="16"/>
      <c r="N319" s="16"/>
      <c r="P319" s="28"/>
      <c r="Q319" s="28"/>
      <c r="R319" s="28"/>
      <c r="S319" s="28"/>
      <c r="T319" s="28"/>
      <c r="U319" s="28"/>
    </row>
    <row r="320" spans="1:21" x14ac:dyDescent="0.25">
      <c r="A320" s="32"/>
      <c r="B320" s="10"/>
      <c r="C320" s="12"/>
      <c r="D320" s="14"/>
      <c r="E320" s="12"/>
      <c r="F320" s="16"/>
      <c r="G320" s="16"/>
      <c r="H320" s="16"/>
      <c r="I320" s="16"/>
      <c r="J320" s="16"/>
      <c r="K320" s="16"/>
      <c r="L320" s="16"/>
      <c r="M320" s="16"/>
      <c r="N320" s="16"/>
      <c r="P320" s="28"/>
      <c r="Q320" s="28"/>
      <c r="R320" s="28"/>
      <c r="S320" s="28"/>
      <c r="T320" s="28"/>
      <c r="U320" s="28"/>
    </row>
    <row r="321" spans="1:21" x14ac:dyDescent="0.25">
      <c r="A321" s="32"/>
      <c r="B321" s="10"/>
      <c r="C321" s="12"/>
      <c r="D321" s="14"/>
      <c r="E321" s="12"/>
      <c r="F321" s="16"/>
      <c r="G321" s="16"/>
      <c r="H321" s="16"/>
      <c r="I321" s="16"/>
      <c r="J321" s="16"/>
      <c r="K321" s="16"/>
      <c r="L321" s="16"/>
      <c r="M321" s="16"/>
      <c r="N321" s="16"/>
      <c r="P321" s="28"/>
      <c r="Q321" s="28"/>
      <c r="R321" s="28"/>
      <c r="S321" s="28"/>
      <c r="T321" s="28"/>
      <c r="U321" s="28"/>
    </row>
    <row r="322" spans="1:21" x14ac:dyDescent="0.25">
      <c r="A322" s="32"/>
      <c r="B322" s="10"/>
      <c r="C322" s="12"/>
      <c r="D322" s="14"/>
      <c r="E322" s="12"/>
      <c r="F322" s="16"/>
      <c r="G322" s="16"/>
      <c r="H322" s="16"/>
      <c r="I322" s="16"/>
      <c r="J322" s="16"/>
      <c r="K322" s="16"/>
      <c r="L322" s="16"/>
      <c r="M322" s="16"/>
      <c r="N322" s="16"/>
      <c r="P322" s="28"/>
      <c r="Q322" s="28"/>
      <c r="R322" s="28"/>
      <c r="S322" s="28"/>
      <c r="T322" s="28"/>
      <c r="U322" s="28"/>
    </row>
    <row r="323" spans="1:21" x14ac:dyDescent="0.25">
      <c r="A323" s="32"/>
      <c r="B323" s="10"/>
      <c r="C323" s="12"/>
      <c r="D323" s="14"/>
      <c r="E323" s="12"/>
      <c r="F323" s="16"/>
      <c r="G323" s="16"/>
      <c r="H323" s="16"/>
      <c r="I323" s="16"/>
      <c r="J323" s="16"/>
      <c r="K323" s="16"/>
      <c r="L323" s="16"/>
      <c r="M323" s="16"/>
      <c r="N323" s="16"/>
      <c r="P323" s="28"/>
      <c r="Q323" s="28"/>
      <c r="R323" s="28"/>
      <c r="S323" s="28"/>
      <c r="T323" s="28"/>
      <c r="U323" s="28"/>
    </row>
    <row r="324" spans="1:21" x14ac:dyDescent="0.25">
      <c r="A324" s="32"/>
      <c r="B324" s="10"/>
      <c r="C324" s="12"/>
      <c r="D324" s="14"/>
      <c r="E324" s="12"/>
      <c r="F324" s="16"/>
      <c r="G324" s="16"/>
      <c r="H324" s="16"/>
      <c r="I324" s="16"/>
      <c r="J324" s="16"/>
      <c r="K324" s="16"/>
      <c r="L324" s="16"/>
      <c r="M324" s="16"/>
      <c r="N324" s="16"/>
      <c r="P324" s="28"/>
      <c r="Q324" s="28"/>
      <c r="R324" s="28"/>
      <c r="S324" s="28"/>
      <c r="T324" s="28"/>
      <c r="U324" s="28"/>
    </row>
    <row r="325" spans="1:21" x14ac:dyDescent="0.25">
      <c r="A325" s="32"/>
      <c r="B325" s="10"/>
      <c r="C325" s="12"/>
      <c r="D325" s="14"/>
      <c r="E325" s="12"/>
      <c r="F325" s="16"/>
      <c r="G325" s="16"/>
      <c r="H325" s="16"/>
      <c r="I325" s="16"/>
      <c r="J325" s="16"/>
      <c r="K325" s="16"/>
      <c r="L325" s="16"/>
      <c r="M325" s="16"/>
      <c r="N325" s="16"/>
      <c r="P325" s="28"/>
      <c r="Q325" s="28"/>
      <c r="R325" s="28"/>
      <c r="S325" s="28"/>
      <c r="T325" s="28"/>
      <c r="U325" s="28"/>
    </row>
    <row r="326" spans="1:21" x14ac:dyDescent="0.25">
      <c r="A326" s="32"/>
      <c r="B326" s="10"/>
      <c r="C326" s="12"/>
      <c r="D326" s="14"/>
      <c r="E326" s="12"/>
      <c r="F326" s="16"/>
      <c r="G326" s="16"/>
      <c r="H326" s="16"/>
      <c r="I326" s="16"/>
      <c r="J326" s="16"/>
      <c r="K326" s="16"/>
      <c r="L326" s="16"/>
      <c r="M326" s="16"/>
      <c r="N326" s="16"/>
      <c r="P326" s="28"/>
      <c r="Q326" s="28"/>
      <c r="R326" s="28"/>
      <c r="S326" s="28"/>
      <c r="T326" s="28"/>
      <c r="U326" s="28"/>
    </row>
    <row r="327" spans="1:21" x14ac:dyDescent="0.25">
      <c r="A327" s="32"/>
      <c r="B327" s="10"/>
      <c r="C327" s="12"/>
      <c r="D327" s="14"/>
      <c r="E327" s="12"/>
      <c r="F327" s="16"/>
      <c r="G327" s="16"/>
      <c r="H327" s="16"/>
      <c r="I327" s="16"/>
      <c r="J327" s="16"/>
      <c r="K327" s="16"/>
      <c r="L327" s="16"/>
      <c r="M327" s="16"/>
      <c r="N327" s="16"/>
      <c r="P327" s="28"/>
      <c r="Q327" s="28"/>
      <c r="R327" s="28"/>
      <c r="S327" s="28"/>
      <c r="T327" s="28"/>
      <c r="U327" s="28"/>
    </row>
    <row r="328" spans="1:21" x14ac:dyDescent="0.25">
      <c r="A328" s="32"/>
      <c r="B328" s="10"/>
      <c r="C328" s="12"/>
      <c r="D328" s="14"/>
      <c r="E328" s="12"/>
      <c r="F328" s="16"/>
      <c r="G328" s="16"/>
      <c r="H328" s="16"/>
      <c r="I328" s="16"/>
      <c r="J328" s="16"/>
      <c r="K328" s="16"/>
      <c r="L328" s="16"/>
      <c r="M328" s="16"/>
      <c r="N328" s="16"/>
      <c r="P328" s="28"/>
      <c r="Q328" s="28"/>
      <c r="R328" s="28"/>
      <c r="S328" s="28"/>
      <c r="T328" s="28"/>
      <c r="U328" s="28"/>
    </row>
    <row r="329" spans="1:21" x14ac:dyDescent="0.25">
      <c r="A329" s="32"/>
      <c r="B329" s="10"/>
      <c r="C329" s="12"/>
      <c r="D329" s="14"/>
      <c r="E329" s="12"/>
      <c r="F329" s="16"/>
      <c r="G329" s="16"/>
      <c r="H329" s="16"/>
      <c r="I329" s="16"/>
      <c r="J329" s="16"/>
      <c r="K329" s="16"/>
      <c r="L329" s="16"/>
      <c r="M329" s="16"/>
      <c r="N329" s="16"/>
      <c r="P329" s="28"/>
      <c r="Q329" s="28"/>
      <c r="R329" s="28"/>
      <c r="S329" s="28"/>
      <c r="T329" s="28"/>
      <c r="U329" s="28"/>
    </row>
    <row r="330" spans="1:21" x14ac:dyDescent="0.25">
      <c r="A330" s="32"/>
      <c r="B330" s="10"/>
      <c r="C330" s="12"/>
      <c r="D330" s="14"/>
      <c r="E330" s="12"/>
      <c r="F330" s="16"/>
      <c r="G330" s="16"/>
      <c r="H330" s="16"/>
      <c r="I330" s="16"/>
      <c r="J330" s="16"/>
      <c r="K330" s="16"/>
      <c r="L330" s="16"/>
      <c r="M330" s="16"/>
      <c r="N330" s="16"/>
      <c r="P330" s="28"/>
      <c r="Q330" s="28"/>
      <c r="R330" s="28"/>
      <c r="S330" s="28"/>
      <c r="T330" s="28"/>
      <c r="U330" s="28"/>
    </row>
    <row r="331" spans="1:21" x14ac:dyDescent="0.25">
      <c r="A331" s="32"/>
      <c r="B331" s="10"/>
      <c r="C331" s="12"/>
      <c r="D331" s="14"/>
      <c r="E331" s="12"/>
      <c r="F331" s="16"/>
      <c r="G331" s="16"/>
      <c r="H331" s="16"/>
      <c r="I331" s="16"/>
      <c r="J331" s="16"/>
      <c r="K331" s="16"/>
      <c r="L331" s="16"/>
      <c r="M331" s="16"/>
      <c r="N331" s="16"/>
      <c r="P331" s="28"/>
      <c r="Q331" s="28"/>
      <c r="R331" s="28"/>
      <c r="S331" s="28"/>
      <c r="T331" s="28"/>
      <c r="U331" s="28"/>
    </row>
    <row r="332" spans="1:21" x14ac:dyDescent="0.25">
      <c r="A332" s="32"/>
      <c r="B332" s="10"/>
      <c r="C332" s="12"/>
      <c r="D332" s="14"/>
      <c r="E332" s="12"/>
      <c r="F332" s="16"/>
      <c r="G332" s="16"/>
      <c r="H332" s="16"/>
      <c r="I332" s="16"/>
      <c r="J332" s="16"/>
      <c r="K332" s="16"/>
      <c r="L332" s="16"/>
      <c r="M332" s="16"/>
      <c r="N332" s="16"/>
      <c r="P332" s="28"/>
      <c r="Q332" s="28"/>
      <c r="R332" s="28"/>
      <c r="S332" s="28"/>
      <c r="T332" s="28"/>
      <c r="U332" s="28"/>
    </row>
    <row r="333" spans="1:21" x14ac:dyDescent="0.25">
      <c r="A333" s="32"/>
      <c r="B333" s="10"/>
      <c r="C333" s="12"/>
      <c r="D333" s="14"/>
      <c r="E333" s="12"/>
      <c r="F333" s="16"/>
      <c r="G333" s="16"/>
      <c r="H333" s="16"/>
      <c r="I333" s="16"/>
      <c r="J333" s="16"/>
      <c r="K333" s="16"/>
      <c r="L333" s="16"/>
      <c r="M333" s="16"/>
      <c r="N333" s="16"/>
      <c r="P333" s="28"/>
      <c r="Q333" s="28"/>
      <c r="R333" s="28"/>
      <c r="S333" s="28"/>
      <c r="T333" s="28"/>
      <c r="U333" s="28"/>
    </row>
    <row r="334" spans="1:21" x14ac:dyDescent="0.25">
      <c r="A334" s="32"/>
      <c r="B334" s="10"/>
      <c r="C334" s="12"/>
      <c r="D334" s="14"/>
      <c r="E334" s="12"/>
      <c r="F334" s="16"/>
      <c r="G334" s="16"/>
      <c r="H334" s="16"/>
      <c r="I334" s="16"/>
      <c r="J334" s="16"/>
      <c r="K334" s="16"/>
      <c r="L334" s="16"/>
      <c r="M334" s="16"/>
      <c r="N334" s="16"/>
      <c r="P334" s="28"/>
      <c r="Q334" s="28"/>
      <c r="R334" s="28"/>
      <c r="S334" s="28"/>
      <c r="T334" s="28"/>
      <c r="U334" s="28"/>
    </row>
    <row r="335" spans="1:21" x14ac:dyDescent="0.25">
      <c r="A335" s="32"/>
      <c r="B335" s="10"/>
      <c r="C335" s="12"/>
      <c r="D335" s="14"/>
      <c r="E335" s="12"/>
      <c r="F335" s="16"/>
      <c r="G335" s="16"/>
      <c r="H335" s="16"/>
      <c r="I335" s="16"/>
      <c r="J335" s="16"/>
      <c r="K335" s="16"/>
      <c r="L335" s="16"/>
      <c r="M335" s="16"/>
      <c r="N335" s="16"/>
      <c r="P335" s="28"/>
      <c r="Q335" s="28"/>
      <c r="R335" s="28"/>
      <c r="S335" s="28"/>
      <c r="T335" s="28"/>
      <c r="U335" s="28"/>
    </row>
    <row r="336" spans="1:21" x14ac:dyDescent="0.25">
      <c r="A336" s="32"/>
      <c r="B336" s="10"/>
      <c r="C336" s="12"/>
      <c r="D336" s="14"/>
      <c r="E336" s="12"/>
      <c r="F336" s="16"/>
      <c r="G336" s="16"/>
      <c r="H336" s="16"/>
      <c r="I336" s="16"/>
      <c r="J336" s="16"/>
      <c r="K336" s="16"/>
      <c r="L336" s="16"/>
      <c r="M336" s="16"/>
      <c r="N336" s="16"/>
      <c r="P336" s="28"/>
      <c r="Q336" s="28"/>
      <c r="R336" s="28"/>
      <c r="S336" s="28"/>
      <c r="T336" s="28"/>
      <c r="U336" s="28"/>
    </row>
    <row r="337" spans="1:21" x14ac:dyDescent="0.25">
      <c r="A337" s="32"/>
      <c r="B337" s="10"/>
      <c r="C337" s="12"/>
      <c r="D337" s="14"/>
      <c r="E337" s="12"/>
      <c r="F337" s="16"/>
      <c r="G337" s="16"/>
      <c r="H337" s="16"/>
      <c r="I337" s="16"/>
      <c r="J337" s="16"/>
      <c r="K337" s="16"/>
      <c r="L337" s="16"/>
      <c r="M337" s="16"/>
      <c r="N337" s="16"/>
      <c r="P337" s="28"/>
      <c r="Q337" s="28"/>
      <c r="R337" s="28"/>
      <c r="S337" s="28"/>
      <c r="T337" s="28"/>
      <c r="U337" s="28"/>
    </row>
    <row r="338" spans="1:21" x14ac:dyDescent="0.25">
      <c r="B338" s="34"/>
      <c r="C338" s="15"/>
      <c r="D338" s="15"/>
      <c r="E338" s="15"/>
      <c r="F338" s="34"/>
      <c r="G338" s="34"/>
      <c r="H338" s="34"/>
      <c r="I338" s="34"/>
      <c r="J338" s="34"/>
      <c r="K338" s="34"/>
      <c r="L338" s="34"/>
      <c r="M338" s="34"/>
      <c r="N338" s="34"/>
      <c r="O338" s="39"/>
      <c r="P338" s="28"/>
      <c r="Q338" s="28"/>
      <c r="R338" s="28"/>
      <c r="S338" s="28"/>
      <c r="T338" s="28"/>
      <c r="U338" s="28"/>
    </row>
    <row r="339" spans="1:21" x14ac:dyDescent="0.25">
      <c r="P339" s="28"/>
      <c r="Q339" s="28"/>
      <c r="R339" s="28"/>
      <c r="S339" s="28"/>
      <c r="T339" s="28"/>
      <c r="U339" s="28"/>
    </row>
    <row r="340" spans="1:21" x14ac:dyDescent="0.25">
      <c r="P340" s="28"/>
    </row>
    <row r="341" spans="1:21" x14ac:dyDescent="0.25">
      <c r="P341" s="28"/>
    </row>
    <row r="342" spans="1:21" x14ac:dyDescent="0.25">
      <c r="P342" s="28"/>
    </row>
    <row r="343" spans="1:21" x14ac:dyDescent="0.25">
      <c r="P343" s="28"/>
    </row>
    <row r="344" spans="1:21" x14ac:dyDescent="0.25">
      <c r="P344" s="28"/>
    </row>
    <row r="345" spans="1:21" x14ac:dyDescent="0.25">
      <c r="P345" s="28"/>
    </row>
    <row r="346" spans="1:21" x14ac:dyDescent="0.25">
      <c r="P346" s="28"/>
    </row>
    <row r="347" spans="1:21" x14ac:dyDescent="0.25">
      <c r="P347" s="28"/>
    </row>
    <row r="348" spans="1:21" x14ac:dyDescent="0.25">
      <c r="P348" s="28"/>
    </row>
    <row r="349" spans="1:21" x14ac:dyDescent="0.25">
      <c r="P349" s="28"/>
    </row>
    <row r="350" spans="1:21" x14ac:dyDescent="0.25">
      <c r="P350" s="28"/>
    </row>
    <row r="351" spans="1:21" x14ac:dyDescent="0.25">
      <c r="P351" s="28"/>
    </row>
    <row r="352" spans="1:21" x14ac:dyDescent="0.25">
      <c r="P352" s="28"/>
    </row>
    <row r="353" spans="16:16" x14ac:dyDescent="0.25">
      <c r="P353" s="28"/>
    </row>
    <row r="354" spans="16:16" x14ac:dyDescent="0.25">
      <c r="P354" s="28"/>
    </row>
    <row r="355" spans="16:16" x14ac:dyDescent="0.25">
      <c r="P355" s="28"/>
    </row>
    <row r="356" spans="16:16" x14ac:dyDescent="0.25">
      <c r="P356" s="28"/>
    </row>
    <row r="357" spans="16:16" x14ac:dyDescent="0.25">
      <c r="P357" s="28"/>
    </row>
    <row r="358" spans="16:16" x14ac:dyDescent="0.25">
      <c r="P358" s="28"/>
    </row>
    <row r="359" spans="16:16" x14ac:dyDescent="0.25">
      <c r="P359" s="28"/>
    </row>
    <row r="360" spans="16:16" x14ac:dyDescent="0.25">
      <c r="P360" s="28"/>
    </row>
    <row r="361" spans="16:16" x14ac:dyDescent="0.25">
      <c r="P361" s="28"/>
    </row>
    <row r="362" spans="16:16" x14ac:dyDescent="0.25">
      <c r="P362" s="28"/>
    </row>
    <row r="363" spans="16:16" x14ac:dyDescent="0.25">
      <c r="P363" s="28"/>
    </row>
    <row r="364" spans="16:16" x14ac:dyDescent="0.25">
      <c r="P364" s="28"/>
    </row>
    <row r="365" spans="16:16" x14ac:dyDescent="0.25">
      <c r="P365" s="28"/>
    </row>
    <row r="366" spans="16:16" x14ac:dyDescent="0.25">
      <c r="P366" s="28"/>
    </row>
    <row r="367" spans="16:16" x14ac:dyDescent="0.25">
      <c r="P367" s="28"/>
    </row>
    <row r="368" spans="16:16" x14ac:dyDescent="0.25">
      <c r="P368" s="28"/>
    </row>
    <row r="369" spans="16:16" x14ac:dyDescent="0.25">
      <c r="P369" s="28"/>
    </row>
    <row r="370" spans="16:16" x14ac:dyDescent="0.25">
      <c r="P370" s="28"/>
    </row>
    <row r="371" spans="16:16" x14ac:dyDescent="0.25">
      <c r="P371" s="28"/>
    </row>
    <row r="372" spans="16:16" x14ac:dyDescent="0.25">
      <c r="P372" s="28"/>
    </row>
    <row r="373" spans="16:16" x14ac:dyDescent="0.25">
      <c r="P373" s="28"/>
    </row>
    <row r="374" spans="16:16" x14ac:dyDescent="0.25">
      <c r="P374" s="28"/>
    </row>
    <row r="375" spans="16:16" x14ac:dyDescent="0.25">
      <c r="P375" s="28"/>
    </row>
    <row r="376" spans="16:16" x14ac:dyDescent="0.25">
      <c r="P376" s="28"/>
    </row>
    <row r="377" spans="16:16" x14ac:dyDescent="0.25">
      <c r="P377" s="28"/>
    </row>
    <row r="378" spans="16:16" x14ac:dyDescent="0.25">
      <c r="P378" s="28"/>
    </row>
    <row r="379" spans="16:16" x14ac:dyDescent="0.25">
      <c r="P379" s="28"/>
    </row>
    <row r="380" spans="16:16" x14ac:dyDescent="0.25">
      <c r="P380" s="28"/>
    </row>
    <row r="381" spans="16:16" x14ac:dyDescent="0.25">
      <c r="P381" s="28"/>
    </row>
    <row r="382" spans="16:16" x14ac:dyDescent="0.25">
      <c r="P382" s="28"/>
    </row>
    <row r="383" spans="16:16" x14ac:dyDescent="0.25">
      <c r="P383" s="28"/>
    </row>
    <row r="384" spans="16:16" x14ac:dyDescent="0.25">
      <c r="P384" s="28"/>
    </row>
    <row r="385" spans="16:16" x14ac:dyDescent="0.25">
      <c r="P385" s="28"/>
    </row>
    <row r="386" spans="16:16" x14ac:dyDescent="0.25">
      <c r="P386" s="28"/>
    </row>
    <row r="387" spans="16:16" x14ac:dyDescent="0.25">
      <c r="P387" s="28"/>
    </row>
    <row r="388" spans="16:16" x14ac:dyDescent="0.25">
      <c r="P388" s="28"/>
    </row>
    <row r="389" spans="16:16" x14ac:dyDescent="0.25">
      <c r="P389" s="28"/>
    </row>
    <row r="390" spans="16:16" x14ac:dyDescent="0.25">
      <c r="P390" s="28"/>
    </row>
    <row r="391" spans="16:16" x14ac:dyDescent="0.25">
      <c r="P391" s="28"/>
    </row>
    <row r="392" spans="16:16" x14ac:dyDescent="0.25">
      <c r="P392" s="28"/>
    </row>
    <row r="393" spans="16:16" x14ac:dyDescent="0.25">
      <c r="P393" s="28"/>
    </row>
    <row r="394" spans="16:16" x14ac:dyDescent="0.25">
      <c r="P394" s="28"/>
    </row>
    <row r="395" spans="16:16" x14ac:dyDescent="0.25">
      <c r="P395" s="28"/>
    </row>
    <row r="396" spans="16:16" x14ac:dyDescent="0.25">
      <c r="P396" s="28"/>
    </row>
    <row r="397" spans="16:16" x14ac:dyDescent="0.25">
      <c r="P397" s="28"/>
    </row>
    <row r="398" spans="16:16" x14ac:dyDescent="0.25">
      <c r="P398" s="28"/>
    </row>
    <row r="399" spans="16:16" x14ac:dyDescent="0.25">
      <c r="P399" s="28"/>
    </row>
    <row r="400" spans="16:16" x14ac:dyDescent="0.25">
      <c r="P400" s="28"/>
    </row>
    <row r="401" spans="16:16" x14ac:dyDescent="0.25">
      <c r="P401" s="28"/>
    </row>
    <row r="402" spans="16:16" x14ac:dyDescent="0.25">
      <c r="P402" s="28"/>
    </row>
    <row r="403" spans="16:16" x14ac:dyDescent="0.25">
      <c r="P403" s="28"/>
    </row>
    <row r="404" spans="16:16" x14ac:dyDescent="0.25">
      <c r="P404" s="28"/>
    </row>
    <row r="405" spans="16:16" x14ac:dyDescent="0.25">
      <c r="P405" s="28"/>
    </row>
    <row r="406" spans="16:16" x14ac:dyDescent="0.25">
      <c r="P406" s="28"/>
    </row>
    <row r="407" spans="16:16" x14ac:dyDescent="0.25">
      <c r="P407" s="28"/>
    </row>
    <row r="408" spans="16:16" x14ac:dyDescent="0.25">
      <c r="P408" s="28"/>
    </row>
    <row r="409" spans="16:16" x14ac:dyDescent="0.25">
      <c r="P409" s="28"/>
    </row>
    <row r="410" spans="16:16" x14ac:dyDescent="0.25">
      <c r="P410" s="28"/>
    </row>
    <row r="411" spans="16:16" x14ac:dyDescent="0.25">
      <c r="P411" s="28"/>
    </row>
    <row r="412" spans="16:16" x14ac:dyDescent="0.25">
      <c r="P412" s="28"/>
    </row>
    <row r="413" spans="16:16" x14ac:dyDescent="0.25">
      <c r="P413" s="28"/>
    </row>
    <row r="414" spans="16:16" x14ac:dyDescent="0.25">
      <c r="P414" s="28"/>
    </row>
    <row r="415" spans="16:16" x14ac:dyDescent="0.25">
      <c r="P415" s="28"/>
    </row>
    <row r="416" spans="16:16" x14ac:dyDescent="0.25">
      <c r="P416" s="28"/>
    </row>
    <row r="417" spans="16:16" x14ac:dyDescent="0.25">
      <c r="P417" s="28"/>
    </row>
    <row r="418" spans="16:16" x14ac:dyDescent="0.25">
      <c r="P418" s="28"/>
    </row>
    <row r="419" spans="16:16" x14ac:dyDescent="0.25">
      <c r="P419" s="28"/>
    </row>
    <row r="420" spans="16:16" x14ac:dyDescent="0.25">
      <c r="P420" s="28"/>
    </row>
    <row r="421" spans="16:16" x14ac:dyDescent="0.25">
      <c r="P421" s="28"/>
    </row>
    <row r="422" spans="16:16" x14ac:dyDescent="0.25">
      <c r="P422" s="28"/>
    </row>
    <row r="423" spans="16:16" x14ac:dyDescent="0.25">
      <c r="P423" s="28"/>
    </row>
    <row r="424" spans="16:16" x14ac:dyDescent="0.25">
      <c r="P424" s="28"/>
    </row>
    <row r="425" spans="16:16" x14ac:dyDescent="0.25">
      <c r="P425" s="28"/>
    </row>
    <row r="426" spans="16:16" x14ac:dyDescent="0.25">
      <c r="P426" s="28"/>
    </row>
    <row r="427" spans="16:16" x14ac:dyDescent="0.25">
      <c r="P427" s="28"/>
    </row>
    <row r="428" spans="16:16" x14ac:dyDescent="0.25">
      <c r="P428" s="28"/>
    </row>
    <row r="429" spans="16:16" x14ac:dyDescent="0.25">
      <c r="P429" s="28"/>
    </row>
    <row r="430" spans="16:16" x14ac:dyDescent="0.25">
      <c r="P430" s="28"/>
    </row>
    <row r="431" spans="16:16" x14ac:dyDescent="0.25">
      <c r="P431" s="28"/>
    </row>
    <row r="432" spans="16:16" x14ac:dyDescent="0.25">
      <c r="P432" s="28"/>
    </row>
    <row r="433" spans="16:16" x14ac:dyDescent="0.25">
      <c r="P433" s="28"/>
    </row>
    <row r="434" spans="16:16" x14ac:dyDescent="0.25">
      <c r="P434" s="28"/>
    </row>
    <row r="435" spans="16:16" x14ac:dyDescent="0.25">
      <c r="P435" s="28"/>
    </row>
    <row r="436" spans="16:16" x14ac:dyDescent="0.25">
      <c r="P436" s="28"/>
    </row>
    <row r="437" spans="16:16" x14ac:dyDescent="0.25">
      <c r="P437" s="28"/>
    </row>
    <row r="438" spans="16:16" x14ac:dyDescent="0.25">
      <c r="P438" s="28"/>
    </row>
    <row r="439" spans="16:16" x14ac:dyDescent="0.25">
      <c r="P439" s="28"/>
    </row>
    <row r="440" spans="16:16" x14ac:dyDescent="0.25">
      <c r="P440" s="28"/>
    </row>
    <row r="441" spans="16:16" x14ac:dyDescent="0.25">
      <c r="P441" s="28"/>
    </row>
    <row r="442" spans="16:16" x14ac:dyDescent="0.25">
      <c r="P442" s="28"/>
    </row>
    <row r="443" spans="16:16" x14ac:dyDescent="0.25">
      <c r="P443" s="28"/>
    </row>
    <row r="444" spans="16:16" x14ac:dyDescent="0.25">
      <c r="P444" s="28"/>
    </row>
    <row r="445" spans="16:16" x14ac:dyDescent="0.25">
      <c r="P445" s="28"/>
    </row>
    <row r="446" spans="16:16" x14ac:dyDescent="0.25">
      <c r="P446" s="28"/>
    </row>
    <row r="447" spans="16:16" x14ac:dyDescent="0.25">
      <c r="P447" s="28"/>
    </row>
    <row r="448" spans="16:16" x14ac:dyDescent="0.25">
      <c r="P448" s="28"/>
    </row>
    <row r="449" spans="16:16" x14ac:dyDescent="0.25">
      <c r="P449" s="28"/>
    </row>
    <row r="450" spans="16:16" x14ac:dyDescent="0.25">
      <c r="P450" s="28"/>
    </row>
    <row r="451" spans="16:16" x14ac:dyDescent="0.25">
      <c r="P451" s="28"/>
    </row>
    <row r="452" spans="16:16" x14ac:dyDescent="0.25">
      <c r="P452" s="28"/>
    </row>
    <row r="453" spans="16:16" x14ac:dyDescent="0.25">
      <c r="P453" s="28"/>
    </row>
    <row r="454" spans="16:16" x14ac:dyDescent="0.25">
      <c r="P454" s="28"/>
    </row>
    <row r="455" spans="16:16" x14ac:dyDescent="0.25">
      <c r="P455" s="28"/>
    </row>
    <row r="456" spans="16:16" x14ac:dyDescent="0.25">
      <c r="P456" s="28"/>
    </row>
    <row r="457" spans="16:16" x14ac:dyDescent="0.25">
      <c r="P457" s="28"/>
    </row>
    <row r="458" spans="16:16" x14ac:dyDescent="0.25">
      <c r="P458" s="28"/>
    </row>
    <row r="459" spans="16:16" x14ac:dyDescent="0.25">
      <c r="P459" s="28"/>
    </row>
    <row r="460" spans="16:16" x14ac:dyDescent="0.25">
      <c r="P460" s="28"/>
    </row>
    <row r="461" spans="16:16" x14ac:dyDescent="0.25">
      <c r="P461" s="28"/>
    </row>
    <row r="462" spans="16:16" x14ac:dyDescent="0.25">
      <c r="P462" s="28"/>
    </row>
    <row r="463" spans="16:16" x14ac:dyDescent="0.25">
      <c r="P463" s="28"/>
    </row>
    <row r="464" spans="16:16" x14ac:dyDescent="0.25">
      <c r="P464" s="28"/>
    </row>
    <row r="465" spans="16:16" x14ac:dyDescent="0.25">
      <c r="P465" s="28"/>
    </row>
    <row r="466" spans="16:16" x14ac:dyDescent="0.25">
      <c r="P466" s="28"/>
    </row>
    <row r="467" spans="16:16" x14ac:dyDescent="0.25">
      <c r="P467" s="28"/>
    </row>
    <row r="468" spans="16:16" x14ac:dyDescent="0.25">
      <c r="P468" s="28"/>
    </row>
    <row r="469" spans="16:16" x14ac:dyDescent="0.25">
      <c r="P469" s="28"/>
    </row>
    <row r="470" spans="16:16" x14ac:dyDescent="0.25">
      <c r="P470" s="28"/>
    </row>
    <row r="471" spans="16:16" x14ac:dyDescent="0.25">
      <c r="P471" s="28"/>
    </row>
    <row r="472" spans="16:16" x14ac:dyDescent="0.25">
      <c r="P472" s="28"/>
    </row>
    <row r="473" spans="16:16" x14ac:dyDescent="0.25">
      <c r="P473" s="28"/>
    </row>
    <row r="474" spans="16:16" x14ac:dyDescent="0.25">
      <c r="P474" s="28"/>
    </row>
    <row r="475" spans="16:16" x14ac:dyDescent="0.25">
      <c r="P475" s="28"/>
    </row>
    <row r="476" spans="16:16" x14ac:dyDescent="0.25">
      <c r="P476" s="28"/>
    </row>
    <row r="477" spans="16:16" x14ac:dyDescent="0.25">
      <c r="P477" s="28"/>
    </row>
    <row r="478" spans="16:16" x14ac:dyDescent="0.25">
      <c r="P478" s="28"/>
    </row>
    <row r="479" spans="16:16" x14ac:dyDescent="0.25">
      <c r="P479" s="28"/>
    </row>
    <row r="480" spans="16:16" x14ac:dyDescent="0.25">
      <c r="P480" s="28"/>
    </row>
    <row r="481" spans="16:16" x14ac:dyDescent="0.25">
      <c r="P481" s="28"/>
    </row>
    <row r="482" spans="16:16" x14ac:dyDescent="0.25">
      <c r="P482" s="28"/>
    </row>
    <row r="483" spans="16:16" x14ac:dyDescent="0.25">
      <c r="P483" s="28"/>
    </row>
    <row r="484" spans="16:16" x14ac:dyDescent="0.25">
      <c r="P484" s="28"/>
    </row>
    <row r="485" spans="16:16" x14ac:dyDescent="0.25">
      <c r="P485" s="28"/>
    </row>
    <row r="486" spans="16:16" x14ac:dyDescent="0.25">
      <c r="P486" s="28"/>
    </row>
    <row r="487" spans="16:16" x14ac:dyDescent="0.25">
      <c r="P487" s="28"/>
    </row>
    <row r="488" spans="16:16" x14ac:dyDescent="0.25">
      <c r="P488" s="28"/>
    </row>
    <row r="489" spans="16:16" x14ac:dyDescent="0.25">
      <c r="P489" s="28"/>
    </row>
    <row r="490" spans="16:16" x14ac:dyDescent="0.25">
      <c r="P490" s="28"/>
    </row>
    <row r="491" spans="16:16" x14ac:dyDescent="0.25">
      <c r="P491" s="28"/>
    </row>
    <row r="492" spans="16:16" x14ac:dyDescent="0.25">
      <c r="P492" s="28"/>
    </row>
    <row r="493" spans="16:16" x14ac:dyDescent="0.25">
      <c r="P493" s="28"/>
    </row>
    <row r="494" spans="16:16" x14ac:dyDescent="0.25">
      <c r="P494" s="28"/>
    </row>
    <row r="495" spans="16:16" x14ac:dyDescent="0.25">
      <c r="P495" s="28"/>
    </row>
    <row r="496" spans="16:16" x14ac:dyDescent="0.25">
      <c r="P496" s="28"/>
    </row>
    <row r="497" spans="16:16" x14ac:dyDescent="0.25">
      <c r="P497" s="28"/>
    </row>
    <row r="498" spans="16:16" x14ac:dyDescent="0.25">
      <c r="P498" s="28"/>
    </row>
    <row r="499" spans="16:16" x14ac:dyDescent="0.25">
      <c r="P499" s="28"/>
    </row>
    <row r="500" spans="16:16" x14ac:dyDescent="0.25">
      <c r="P500" s="28"/>
    </row>
    <row r="501" spans="16:16" x14ac:dyDescent="0.25">
      <c r="P501" s="28"/>
    </row>
    <row r="502" spans="16:16" x14ac:dyDescent="0.25">
      <c r="P502" s="28"/>
    </row>
    <row r="503" spans="16:16" x14ac:dyDescent="0.25">
      <c r="P503" s="28"/>
    </row>
    <row r="504" spans="16:16" x14ac:dyDescent="0.25">
      <c r="P504" s="28"/>
    </row>
    <row r="505" spans="16:16" x14ac:dyDescent="0.25">
      <c r="P505" s="28"/>
    </row>
    <row r="506" spans="16:16" x14ac:dyDescent="0.25">
      <c r="P506" s="28"/>
    </row>
    <row r="507" spans="16:16" x14ac:dyDescent="0.25">
      <c r="P507" s="28"/>
    </row>
    <row r="508" spans="16:16" x14ac:dyDescent="0.25">
      <c r="P508" s="28"/>
    </row>
    <row r="509" spans="16:16" x14ac:dyDescent="0.25">
      <c r="P509" s="28"/>
    </row>
    <row r="510" spans="16:16" x14ac:dyDescent="0.25">
      <c r="P510" s="28"/>
    </row>
    <row r="511" spans="16:16" x14ac:dyDescent="0.25">
      <c r="P511" s="28"/>
    </row>
    <row r="512" spans="16:16" x14ac:dyDescent="0.25">
      <c r="P512" s="28"/>
    </row>
    <row r="513" spans="16:16" x14ac:dyDescent="0.25">
      <c r="P513" s="28"/>
    </row>
    <row r="514" spans="16:16" x14ac:dyDescent="0.25">
      <c r="P514" s="28"/>
    </row>
    <row r="515" spans="16:16" x14ac:dyDescent="0.25">
      <c r="P515" s="28"/>
    </row>
    <row r="516" spans="16:16" x14ac:dyDescent="0.25">
      <c r="P516" s="28"/>
    </row>
    <row r="517" spans="16:16" x14ac:dyDescent="0.25">
      <c r="P517" s="28"/>
    </row>
    <row r="518" spans="16:16" x14ac:dyDescent="0.25">
      <c r="P518" s="28"/>
    </row>
    <row r="519" spans="16:16" x14ac:dyDescent="0.25">
      <c r="P519" s="28"/>
    </row>
    <row r="520" spans="16:16" x14ac:dyDescent="0.25">
      <c r="P520" s="28"/>
    </row>
    <row r="521" spans="16:16" x14ac:dyDescent="0.25">
      <c r="P521" s="28"/>
    </row>
    <row r="522" spans="16:16" x14ac:dyDescent="0.25">
      <c r="P522" s="28"/>
    </row>
    <row r="523" spans="16:16" x14ac:dyDescent="0.25">
      <c r="P523" s="28"/>
    </row>
    <row r="524" spans="16:16" x14ac:dyDescent="0.25">
      <c r="P524" s="28"/>
    </row>
    <row r="525" spans="16:16" x14ac:dyDescent="0.25">
      <c r="P525" s="28"/>
    </row>
    <row r="526" spans="16:16" x14ac:dyDescent="0.25">
      <c r="P526" s="28"/>
    </row>
    <row r="527" spans="16:16" x14ac:dyDescent="0.25">
      <c r="P527" s="28"/>
    </row>
    <row r="528" spans="16:16" x14ac:dyDescent="0.25">
      <c r="P528" s="28"/>
    </row>
    <row r="529" spans="16:16" x14ac:dyDescent="0.25">
      <c r="P529" s="28"/>
    </row>
  </sheetData>
  <mergeCells count="48">
    <mergeCell ref="A20:O20"/>
    <mergeCell ref="A157:N157"/>
    <mergeCell ref="A249:N249"/>
    <mergeCell ref="A109:O109"/>
    <mergeCell ref="A298:N298"/>
    <mergeCell ref="A308:N308"/>
    <mergeCell ref="A309:N309"/>
    <mergeCell ref="A58:O58"/>
    <mergeCell ref="A97:N97"/>
    <mergeCell ref="A98:N98"/>
    <mergeCell ref="A290:N290"/>
    <mergeCell ref="A207:N207"/>
    <mergeCell ref="A208:N208"/>
    <mergeCell ref="A291:N291"/>
    <mergeCell ref="A299:O299"/>
    <mergeCell ref="A297:N297"/>
    <mergeCell ref="A158:N158"/>
    <mergeCell ref="A256:N256"/>
    <mergeCell ref="A272:O272"/>
    <mergeCell ref="A57:N57"/>
    <mergeCell ref="A257:O257"/>
    <mergeCell ref="A270:N270"/>
    <mergeCell ref="A271:N271"/>
    <mergeCell ref="A200:O200"/>
    <mergeCell ref="A312:O312"/>
    <mergeCell ref="F2:O2"/>
    <mergeCell ref="A1:O1"/>
    <mergeCell ref="A159:O159"/>
    <mergeCell ref="A198:N198"/>
    <mergeCell ref="A199:N199"/>
    <mergeCell ref="A250:O250"/>
    <mergeCell ref="A255:N255"/>
    <mergeCell ref="A56:N56"/>
    <mergeCell ref="A99:O99"/>
    <mergeCell ref="A107:N107"/>
    <mergeCell ref="A108:N108"/>
    <mergeCell ref="A209:O209"/>
    <mergeCell ref="A248:N248"/>
    <mergeCell ref="A292:O292"/>
    <mergeCell ref="A19:N19"/>
    <mergeCell ref="Q4:R15"/>
    <mergeCell ref="A2:A3"/>
    <mergeCell ref="A18:N18"/>
    <mergeCell ref="E2:E3"/>
    <mergeCell ref="D2:D3"/>
    <mergeCell ref="C2:C3"/>
    <mergeCell ref="B2:B3"/>
    <mergeCell ref="A4:O4"/>
  </mergeCells>
  <phoneticPr fontId="16"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6BC16-C5FE-43D8-8BA9-08D8E0FCC7BF}">
  <dimension ref="A1:R351"/>
  <sheetViews>
    <sheetView topLeftCell="B1" zoomScale="55" zoomScaleNormal="55" workbookViewId="0">
      <pane ySplit="2" topLeftCell="A3" activePane="bottomLeft" state="frozen"/>
      <selection pane="bottomLeft" activeCell="A3" sqref="A3:E3"/>
    </sheetView>
  </sheetViews>
  <sheetFormatPr defaultColWidth="8.7109375" defaultRowHeight="12" x14ac:dyDescent="0.25"/>
  <cols>
    <col min="1" max="1" width="11.7109375" style="22" hidden="1" customWidth="1"/>
    <col min="2" max="2" width="73.5703125" style="28" customWidth="1"/>
    <col min="3" max="3" width="73.7109375" style="22" customWidth="1"/>
    <col min="4" max="4" width="18.42578125" style="33" customWidth="1"/>
    <col min="5" max="5" width="72.140625" style="41" hidden="1" customWidth="1"/>
    <col min="6" max="16384" width="8.7109375" style="22"/>
  </cols>
  <sheetData>
    <row r="1" spans="1:18" ht="122.25" customHeight="1" x14ac:dyDescent="0.25">
      <c r="A1" s="131" t="s">
        <v>299</v>
      </c>
      <c r="B1" s="132"/>
      <c r="C1" s="132"/>
      <c r="D1" s="132"/>
      <c r="E1" s="133"/>
      <c r="M1" s="28"/>
    </row>
    <row r="2" spans="1:18" ht="30" customHeight="1" x14ac:dyDescent="0.25">
      <c r="A2" s="77" t="s">
        <v>38</v>
      </c>
      <c r="B2" s="54" t="s">
        <v>4</v>
      </c>
      <c r="C2" s="54" t="s">
        <v>37</v>
      </c>
      <c r="D2" s="54" t="s">
        <v>15</v>
      </c>
      <c r="E2" s="83" t="s">
        <v>289</v>
      </c>
    </row>
    <row r="3" spans="1:18" ht="26.25" x14ac:dyDescent="0.25">
      <c r="A3" s="126" t="s">
        <v>27</v>
      </c>
      <c r="B3" s="139"/>
      <c r="C3" s="139"/>
      <c r="D3" s="139"/>
      <c r="E3" s="140"/>
      <c r="M3" s="28"/>
      <c r="P3" s="28"/>
      <c r="Q3" s="28"/>
      <c r="R3" s="28"/>
    </row>
    <row r="4" spans="1:18" ht="36" x14ac:dyDescent="0.25">
      <c r="A4" s="59" t="s">
        <v>285</v>
      </c>
      <c r="B4" s="26" t="s">
        <v>272</v>
      </c>
      <c r="C4" s="13" t="s">
        <v>659</v>
      </c>
      <c r="D4" s="36">
        <v>1</v>
      </c>
      <c r="E4" s="60" t="s">
        <v>775</v>
      </c>
    </row>
    <row r="5" spans="1:18" x14ac:dyDescent="0.25">
      <c r="A5" s="59" t="s">
        <v>285</v>
      </c>
      <c r="B5" s="26" t="s">
        <v>273</v>
      </c>
      <c r="C5" s="25" t="s">
        <v>343</v>
      </c>
      <c r="D5" s="36">
        <v>1</v>
      </c>
      <c r="E5" s="60" t="s">
        <v>776</v>
      </c>
    </row>
    <row r="6" spans="1:18" ht="24" x14ac:dyDescent="0.25">
      <c r="A6" s="59" t="s">
        <v>285</v>
      </c>
      <c r="B6" s="26" t="s">
        <v>274</v>
      </c>
      <c r="C6" s="13" t="s">
        <v>660</v>
      </c>
      <c r="D6" s="36">
        <v>1</v>
      </c>
      <c r="E6" s="60" t="s">
        <v>275</v>
      </c>
    </row>
    <row r="7" spans="1:18" ht="24" x14ac:dyDescent="0.25">
      <c r="A7" s="59" t="s">
        <v>285</v>
      </c>
      <c r="B7" s="26" t="s">
        <v>276</v>
      </c>
      <c r="C7" s="13" t="s">
        <v>350</v>
      </c>
      <c r="D7" s="36">
        <v>1</v>
      </c>
      <c r="E7" s="60" t="s">
        <v>777</v>
      </c>
    </row>
    <row r="8" spans="1:18" ht="24" x14ac:dyDescent="0.25">
      <c r="A8" s="59" t="s">
        <v>285</v>
      </c>
      <c r="B8" s="20" t="s">
        <v>277</v>
      </c>
      <c r="C8" s="13"/>
      <c r="D8" s="36">
        <v>0</v>
      </c>
      <c r="E8" s="61" t="s">
        <v>778</v>
      </c>
    </row>
    <row r="9" spans="1:18" ht="48" x14ac:dyDescent="0.25">
      <c r="A9" s="59" t="s">
        <v>285</v>
      </c>
      <c r="B9" s="20" t="s">
        <v>278</v>
      </c>
      <c r="C9" s="25"/>
      <c r="D9" s="36">
        <v>0</v>
      </c>
      <c r="E9" s="62" t="s">
        <v>279</v>
      </c>
    </row>
    <row r="10" spans="1:18" ht="24" x14ac:dyDescent="0.25">
      <c r="A10" s="59" t="s">
        <v>285</v>
      </c>
      <c r="B10" s="20" t="s">
        <v>280</v>
      </c>
      <c r="C10" s="25"/>
      <c r="D10" s="36">
        <v>0</v>
      </c>
      <c r="E10" s="60" t="s">
        <v>281</v>
      </c>
    </row>
    <row r="11" spans="1:18" ht="24" x14ac:dyDescent="0.25">
      <c r="A11" s="59" t="s">
        <v>285</v>
      </c>
      <c r="B11" s="20" t="s">
        <v>779</v>
      </c>
      <c r="C11" s="25"/>
      <c r="D11" s="36">
        <v>0</v>
      </c>
      <c r="E11" s="60" t="s">
        <v>780</v>
      </c>
    </row>
    <row r="12" spans="1:18" ht="36" x14ac:dyDescent="0.25">
      <c r="A12" s="59" t="s">
        <v>285</v>
      </c>
      <c r="B12" s="20" t="s">
        <v>282</v>
      </c>
      <c r="C12" s="25"/>
      <c r="D12" s="36">
        <v>0</v>
      </c>
      <c r="E12" s="61"/>
    </row>
    <row r="13" spans="1:18" ht="24" x14ac:dyDescent="0.25">
      <c r="A13" s="59" t="s">
        <v>285</v>
      </c>
      <c r="B13" s="20" t="s">
        <v>283</v>
      </c>
      <c r="C13" s="25"/>
      <c r="D13" s="36">
        <v>0</v>
      </c>
      <c r="E13" s="60"/>
    </row>
    <row r="14" spans="1:18" ht="24" x14ac:dyDescent="0.25">
      <c r="A14" s="59" t="s">
        <v>285</v>
      </c>
      <c r="B14" s="20" t="s">
        <v>284</v>
      </c>
      <c r="C14" s="9"/>
      <c r="D14" s="36">
        <v>0</v>
      </c>
      <c r="E14" s="60"/>
    </row>
    <row r="15" spans="1:18" x14ac:dyDescent="0.25">
      <c r="A15" s="122" t="s">
        <v>168</v>
      </c>
      <c r="B15" s="123"/>
      <c r="C15" s="123"/>
      <c r="D15" s="53">
        <v>0.36</v>
      </c>
      <c r="E15" s="63"/>
    </row>
    <row r="16" spans="1:18" x14ac:dyDescent="0.25">
      <c r="A16" s="122" t="s">
        <v>0</v>
      </c>
      <c r="B16" s="123"/>
      <c r="C16" s="123"/>
      <c r="D16" s="23">
        <v>4</v>
      </c>
      <c r="E16" s="63"/>
    </row>
    <row r="17" spans="1:5" ht="26.25" x14ac:dyDescent="0.25">
      <c r="A17" s="126" t="s">
        <v>24</v>
      </c>
      <c r="B17" s="139"/>
      <c r="C17" s="139"/>
      <c r="D17" s="139"/>
      <c r="E17" s="140"/>
    </row>
    <row r="18" spans="1:5" ht="24" x14ac:dyDescent="0.25">
      <c r="A18" s="59" t="s">
        <v>169</v>
      </c>
      <c r="B18" s="26" t="s">
        <v>572</v>
      </c>
      <c r="C18" s="7" t="s">
        <v>569</v>
      </c>
      <c r="D18" s="36">
        <v>1</v>
      </c>
      <c r="E18" s="60" t="s">
        <v>787</v>
      </c>
    </row>
    <row r="19" spans="1:5" ht="25.5" customHeight="1" x14ac:dyDescent="0.25">
      <c r="A19" s="59" t="s">
        <v>169</v>
      </c>
      <c r="B19" s="26" t="s">
        <v>570</v>
      </c>
      <c r="C19" s="7" t="s">
        <v>571</v>
      </c>
      <c r="D19" s="36">
        <v>1</v>
      </c>
      <c r="E19" s="65" t="s">
        <v>788</v>
      </c>
    </row>
    <row r="20" spans="1:5" ht="36" x14ac:dyDescent="0.25">
      <c r="A20" s="59" t="s">
        <v>169</v>
      </c>
      <c r="B20" s="26" t="s">
        <v>573</v>
      </c>
      <c r="C20" s="7" t="s">
        <v>360</v>
      </c>
      <c r="D20" s="36">
        <v>1</v>
      </c>
      <c r="E20" s="65" t="s">
        <v>789</v>
      </c>
    </row>
    <row r="21" spans="1:5" ht="36" x14ac:dyDescent="0.25">
      <c r="A21" s="59" t="s">
        <v>169</v>
      </c>
      <c r="B21" s="26" t="s">
        <v>574</v>
      </c>
      <c r="C21" s="7" t="s">
        <v>575</v>
      </c>
      <c r="D21" s="36">
        <v>1</v>
      </c>
      <c r="E21" s="61" t="s">
        <v>170</v>
      </c>
    </row>
    <row r="22" spans="1:5" ht="45.75" customHeight="1" x14ac:dyDescent="0.25">
      <c r="A22" s="59" t="s">
        <v>169</v>
      </c>
      <c r="B22" s="26" t="s">
        <v>576</v>
      </c>
      <c r="C22" s="7" t="s">
        <v>577</v>
      </c>
      <c r="D22" s="36">
        <v>1</v>
      </c>
      <c r="E22" s="61" t="s">
        <v>790</v>
      </c>
    </row>
    <row r="23" spans="1:5" ht="42" customHeight="1" x14ac:dyDescent="0.25">
      <c r="A23" s="59" t="s">
        <v>169</v>
      </c>
      <c r="B23" s="17" t="s">
        <v>578</v>
      </c>
      <c r="C23" s="7" t="s">
        <v>360</v>
      </c>
      <c r="D23" s="36">
        <v>1</v>
      </c>
      <c r="E23" s="60" t="s">
        <v>791</v>
      </c>
    </row>
    <row r="24" spans="1:5" ht="33" customHeight="1" x14ac:dyDescent="0.25">
      <c r="A24" s="59" t="s">
        <v>169</v>
      </c>
      <c r="B24" s="17" t="s">
        <v>579</v>
      </c>
      <c r="C24" s="7" t="s">
        <v>580</v>
      </c>
      <c r="D24" s="36">
        <v>1</v>
      </c>
      <c r="E24" s="61" t="s">
        <v>792</v>
      </c>
    </row>
    <row r="25" spans="1:5" ht="48" x14ac:dyDescent="0.25">
      <c r="A25" s="59" t="s">
        <v>169</v>
      </c>
      <c r="B25" s="17" t="s">
        <v>174</v>
      </c>
      <c r="C25" s="7" t="s">
        <v>359</v>
      </c>
      <c r="D25" s="36">
        <v>1</v>
      </c>
      <c r="E25" s="60" t="s">
        <v>793</v>
      </c>
    </row>
    <row r="26" spans="1:5" ht="24" x14ac:dyDescent="0.25">
      <c r="A26" s="59" t="s">
        <v>169</v>
      </c>
      <c r="B26" s="17" t="s">
        <v>179</v>
      </c>
      <c r="C26" s="7" t="s">
        <v>581</v>
      </c>
      <c r="D26" s="36">
        <v>1</v>
      </c>
      <c r="E26" s="60" t="s">
        <v>794</v>
      </c>
    </row>
    <row r="27" spans="1:5" ht="36" x14ac:dyDescent="0.25">
      <c r="A27" s="59" t="s">
        <v>169</v>
      </c>
      <c r="B27" s="17" t="s">
        <v>582</v>
      </c>
      <c r="C27" s="7" t="s">
        <v>583</v>
      </c>
      <c r="D27" s="36">
        <v>1</v>
      </c>
      <c r="E27" s="60" t="s">
        <v>795</v>
      </c>
    </row>
    <row r="28" spans="1:5" ht="42.75" customHeight="1" x14ac:dyDescent="0.25">
      <c r="A28" s="59" t="s">
        <v>169</v>
      </c>
      <c r="B28" s="17" t="s">
        <v>584</v>
      </c>
      <c r="C28" s="7" t="s">
        <v>585</v>
      </c>
      <c r="D28" s="36">
        <v>1</v>
      </c>
      <c r="E28" s="60" t="s">
        <v>796</v>
      </c>
    </row>
    <row r="29" spans="1:5" ht="48" x14ac:dyDescent="0.25">
      <c r="A29" s="59" t="s">
        <v>169</v>
      </c>
      <c r="B29" s="17" t="s">
        <v>586</v>
      </c>
      <c r="C29" s="7" t="s">
        <v>587</v>
      </c>
      <c r="D29" s="36">
        <v>1</v>
      </c>
      <c r="E29" s="60" t="s">
        <v>797</v>
      </c>
    </row>
    <row r="30" spans="1:5" ht="60" x14ac:dyDescent="0.25">
      <c r="A30" s="59" t="s">
        <v>169</v>
      </c>
      <c r="B30" s="17" t="s">
        <v>588</v>
      </c>
      <c r="C30" s="7" t="s">
        <v>589</v>
      </c>
      <c r="D30" s="36">
        <v>1</v>
      </c>
      <c r="E30" s="60" t="s">
        <v>798</v>
      </c>
    </row>
    <row r="31" spans="1:5" ht="36" x14ac:dyDescent="0.25">
      <c r="A31" s="59" t="s">
        <v>169</v>
      </c>
      <c r="B31" s="17" t="s">
        <v>590</v>
      </c>
      <c r="C31" s="55" t="s">
        <v>591</v>
      </c>
      <c r="D31" s="36">
        <v>1</v>
      </c>
      <c r="E31" s="60" t="s">
        <v>176</v>
      </c>
    </row>
    <row r="32" spans="1:5" ht="24" x14ac:dyDescent="0.25">
      <c r="A32" s="59" t="s">
        <v>169</v>
      </c>
      <c r="B32" s="17" t="s">
        <v>180</v>
      </c>
      <c r="C32" s="21" t="s">
        <v>592</v>
      </c>
      <c r="D32" s="36">
        <v>1</v>
      </c>
      <c r="E32" s="60" t="s">
        <v>794</v>
      </c>
    </row>
    <row r="33" spans="1:5" ht="120" x14ac:dyDescent="0.25">
      <c r="A33" s="59" t="s">
        <v>169</v>
      </c>
      <c r="B33" s="17" t="s">
        <v>799</v>
      </c>
      <c r="C33" s="7" t="s">
        <v>370</v>
      </c>
      <c r="D33" s="36">
        <v>1</v>
      </c>
      <c r="E33" s="60" t="s">
        <v>800</v>
      </c>
    </row>
    <row r="34" spans="1:5" x14ac:dyDescent="0.25">
      <c r="A34" s="59" t="s">
        <v>169</v>
      </c>
      <c r="B34" s="17" t="s">
        <v>185</v>
      </c>
      <c r="C34" s="7" t="s">
        <v>593</v>
      </c>
      <c r="D34" s="36">
        <v>1</v>
      </c>
      <c r="E34" s="61" t="s">
        <v>801</v>
      </c>
    </row>
    <row r="35" spans="1:5" x14ac:dyDescent="0.25">
      <c r="A35" s="59" t="s">
        <v>169</v>
      </c>
      <c r="B35" s="17" t="s">
        <v>187</v>
      </c>
      <c r="C35" s="21" t="s">
        <v>362</v>
      </c>
      <c r="D35" s="36">
        <v>1</v>
      </c>
      <c r="E35" s="60" t="s">
        <v>801</v>
      </c>
    </row>
    <row r="36" spans="1:5" ht="24" x14ac:dyDescent="0.25">
      <c r="A36" s="59" t="s">
        <v>169</v>
      </c>
      <c r="B36" s="17" t="s">
        <v>188</v>
      </c>
      <c r="C36" s="55" t="s">
        <v>594</v>
      </c>
      <c r="D36" s="36">
        <v>1</v>
      </c>
      <c r="E36" s="60" t="s">
        <v>802</v>
      </c>
    </row>
    <row r="37" spans="1:5" ht="24" x14ac:dyDescent="0.25">
      <c r="A37" s="59" t="s">
        <v>169</v>
      </c>
      <c r="B37" s="17" t="s">
        <v>189</v>
      </c>
      <c r="C37" s="55" t="s">
        <v>803</v>
      </c>
      <c r="D37" s="36">
        <v>1</v>
      </c>
      <c r="E37" s="61" t="s">
        <v>801</v>
      </c>
    </row>
    <row r="38" spans="1:5" ht="96" customHeight="1" x14ac:dyDescent="0.25">
      <c r="A38" s="59" t="s">
        <v>169</v>
      </c>
      <c r="B38" s="17" t="s">
        <v>194</v>
      </c>
      <c r="C38" s="7" t="s">
        <v>804</v>
      </c>
      <c r="D38" s="36">
        <v>1</v>
      </c>
      <c r="E38" s="62" t="s">
        <v>805</v>
      </c>
    </row>
    <row r="39" spans="1:5" ht="36" x14ac:dyDescent="0.25">
      <c r="A39" s="59" t="s">
        <v>169</v>
      </c>
      <c r="B39" s="17" t="s">
        <v>604</v>
      </c>
      <c r="C39" s="7" t="s">
        <v>595</v>
      </c>
      <c r="D39" s="36">
        <v>1</v>
      </c>
      <c r="E39" s="64"/>
    </row>
    <row r="40" spans="1:5" x14ac:dyDescent="0.25">
      <c r="A40" s="59" t="s">
        <v>169</v>
      </c>
      <c r="B40" s="17" t="s">
        <v>198</v>
      </c>
      <c r="C40" s="7" t="s">
        <v>368</v>
      </c>
      <c r="D40" s="36">
        <v>1</v>
      </c>
      <c r="E40" s="61"/>
    </row>
    <row r="41" spans="1:5" ht="24" x14ac:dyDescent="0.25">
      <c r="A41" s="59" t="s">
        <v>169</v>
      </c>
      <c r="B41" s="17" t="s">
        <v>199</v>
      </c>
      <c r="C41" s="55" t="s">
        <v>597</v>
      </c>
      <c r="D41" s="36">
        <v>1</v>
      </c>
      <c r="E41" s="61"/>
    </row>
    <row r="42" spans="1:5" ht="24" x14ac:dyDescent="0.25">
      <c r="A42" s="59" t="s">
        <v>169</v>
      </c>
      <c r="B42" s="17" t="s">
        <v>202</v>
      </c>
      <c r="C42" s="55" t="s">
        <v>596</v>
      </c>
      <c r="D42" s="36">
        <v>1</v>
      </c>
      <c r="E42" s="61"/>
    </row>
    <row r="43" spans="1:5" ht="26.25" customHeight="1" x14ac:dyDescent="0.25">
      <c r="A43" s="59" t="s">
        <v>169</v>
      </c>
      <c r="B43" s="17" t="s">
        <v>603</v>
      </c>
      <c r="C43" s="55" t="s">
        <v>598</v>
      </c>
      <c r="D43" s="36">
        <v>1</v>
      </c>
      <c r="E43" s="61"/>
    </row>
    <row r="44" spans="1:5" ht="22.5" customHeight="1" x14ac:dyDescent="0.25">
      <c r="A44" s="59" t="s">
        <v>169</v>
      </c>
      <c r="B44" s="17" t="s">
        <v>602</v>
      </c>
      <c r="C44" s="9" t="s">
        <v>599</v>
      </c>
      <c r="D44" s="36">
        <v>1</v>
      </c>
      <c r="E44" s="64"/>
    </row>
    <row r="45" spans="1:5" x14ac:dyDescent="0.25">
      <c r="A45" s="59" t="s">
        <v>169</v>
      </c>
      <c r="B45" s="17" t="s">
        <v>601</v>
      </c>
      <c r="C45" s="7" t="s">
        <v>600</v>
      </c>
      <c r="D45" s="36">
        <v>1</v>
      </c>
      <c r="E45" s="61"/>
    </row>
    <row r="46" spans="1:5" x14ac:dyDescent="0.25">
      <c r="A46" s="59" t="s">
        <v>169</v>
      </c>
      <c r="B46" s="17" t="s">
        <v>806</v>
      </c>
      <c r="C46" s="2" t="s">
        <v>807</v>
      </c>
      <c r="D46" s="36">
        <v>1</v>
      </c>
      <c r="E46" s="61"/>
    </row>
    <row r="47" spans="1:5" ht="32.25" customHeight="1" x14ac:dyDescent="0.25">
      <c r="A47" s="59" t="s">
        <v>169</v>
      </c>
      <c r="B47" s="17" t="s">
        <v>605</v>
      </c>
      <c r="C47" s="25" t="s">
        <v>389</v>
      </c>
      <c r="D47" s="36">
        <v>1</v>
      </c>
      <c r="E47" s="61"/>
    </row>
    <row r="48" spans="1:5" x14ac:dyDescent="0.25">
      <c r="A48" s="59" t="s">
        <v>169</v>
      </c>
      <c r="B48" s="17" t="s">
        <v>184</v>
      </c>
      <c r="C48" s="2" t="s">
        <v>606</v>
      </c>
      <c r="D48" s="36">
        <v>1</v>
      </c>
      <c r="E48" s="61"/>
    </row>
    <row r="49" spans="1:5" ht="24" x14ac:dyDescent="0.25">
      <c r="A49" s="59" t="s">
        <v>169</v>
      </c>
      <c r="B49" s="17" t="s">
        <v>186</v>
      </c>
      <c r="C49" s="2" t="s">
        <v>365</v>
      </c>
      <c r="D49" s="36">
        <v>1</v>
      </c>
      <c r="E49" s="61"/>
    </row>
    <row r="50" spans="1:5" ht="24" x14ac:dyDescent="0.25">
      <c r="A50" s="59" t="s">
        <v>169</v>
      </c>
      <c r="B50" s="17" t="s">
        <v>808</v>
      </c>
      <c r="C50" s="2" t="s">
        <v>723</v>
      </c>
      <c r="D50" s="36">
        <v>1</v>
      </c>
      <c r="E50" s="61"/>
    </row>
    <row r="51" spans="1:5" ht="24" x14ac:dyDescent="0.25">
      <c r="A51" s="59" t="s">
        <v>169</v>
      </c>
      <c r="B51" s="17" t="s">
        <v>190</v>
      </c>
      <c r="C51" s="9" t="s">
        <v>381</v>
      </c>
      <c r="D51" s="36">
        <v>1</v>
      </c>
      <c r="E51" s="61"/>
    </row>
    <row r="52" spans="1:5" ht="28.5" customHeight="1" x14ac:dyDescent="0.25">
      <c r="A52" s="59" t="s">
        <v>169</v>
      </c>
      <c r="B52" s="17" t="s">
        <v>191</v>
      </c>
      <c r="C52" s="9" t="s">
        <v>607</v>
      </c>
      <c r="D52" s="36">
        <v>1</v>
      </c>
      <c r="E52" s="61"/>
    </row>
    <row r="53" spans="1:5" ht="36" x14ac:dyDescent="0.25">
      <c r="A53" s="59" t="s">
        <v>169</v>
      </c>
      <c r="B53" s="17" t="s">
        <v>195</v>
      </c>
      <c r="C53" s="2" t="s">
        <v>608</v>
      </c>
      <c r="D53" s="36">
        <v>1</v>
      </c>
      <c r="E53" s="61"/>
    </row>
    <row r="54" spans="1:5" x14ac:dyDescent="0.25">
      <c r="A54" s="59"/>
      <c r="B54" s="17" t="s">
        <v>200</v>
      </c>
      <c r="C54" s="25" t="s">
        <v>385</v>
      </c>
      <c r="D54" s="36">
        <v>1</v>
      </c>
      <c r="E54" s="61"/>
    </row>
    <row r="55" spans="1:5" ht="24" x14ac:dyDescent="0.25">
      <c r="A55" s="59"/>
      <c r="B55" s="17" t="s">
        <v>201</v>
      </c>
      <c r="C55" s="25" t="s">
        <v>388</v>
      </c>
      <c r="D55" s="36">
        <v>1</v>
      </c>
      <c r="E55" s="61"/>
    </row>
    <row r="56" spans="1:5" ht="24" x14ac:dyDescent="0.25">
      <c r="A56" s="59" t="s">
        <v>169</v>
      </c>
      <c r="B56" s="18" t="s">
        <v>196</v>
      </c>
      <c r="C56" s="7"/>
      <c r="D56" s="36">
        <v>0</v>
      </c>
      <c r="E56" s="61"/>
    </row>
    <row r="57" spans="1:5" ht="39.75" customHeight="1" x14ac:dyDescent="0.25">
      <c r="A57" s="59" t="s">
        <v>169</v>
      </c>
      <c r="B57" s="20" t="s">
        <v>609</v>
      </c>
      <c r="C57" s="7"/>
      <c r="D57" s="36">
        <v>0</v>
      </c>
      <c r="E57" s="61"/>
    </row>
    <row r="58" spans="1:5" ht="42" customHeight="1" x14ac:dyDescent="0.25">
      <c r="A58" s="59" t="s">
        <v>169</v>
      </c>
      <c r="B58" s="20" t="s">
        <v>610</v>
      </c>
      <c r="C58" s="7"/>
      <c r="D58" s="36">
        <v>0</v>
      </c>
      <c r="E58" s="61"/>
    </row>
    <row r="59" spans="1:5" ht="36.75" customHeight="1" x14ac:dyDescent="0.25">
      <c r="A59" s="59" t="s">
        <v>169</v>
      </c>
      <c r="B59" s="20" t="s">
        <v>809</v>
      </c>
      <c r="C59" s="7"/>
      <c r="D59" s="36">
        <v>0</v>
      </c>
      <c r="E59" s="61"/>
    </row>
    <row r="60" spans="1:5" ht="30" customHeight="1" x14ac:dyDescent="0.25">
      <c r="A60" s="59" t="s">
        <v>169</v>
      </c>
      <c r="B60" s="20" t="s">
        <v>611</v>
      </c>
      <c r="C60" s="7"/>
      <c r="D60" s="36">
        <v>0</v>
      </c>
      <c r="E60" s="64"/>
    </row>
    <row r="61" spans="1:5" ht="31.5" customHeight="1" x14ac:dyDescent="0.25">
      <c r="A61" s="59" t="s">
        <v>169</v>
      </c>
      <c r="B61" s="20" t="s">
        <v>612</v>
      </c>
      <c r="C61" s="7"/>
      <c r="D61" s="36">
        <v>0</v>
      </c>
      <c r="E61" s="64"/>
    </row>
    <row r="62" spans="1:5" x14ac:dyDescent="0.25">
      <c r="A62" s="59" t="s">
        <v>169</v>
      </c>
      <c r="B62" s="20" t="s">
        <v>613</v>
      </c>
      <c r="C62" s="7"/>
      <c r="D62" s="36">
        <v>0</v>
      </c>
      <c r="E62" s="64"/>
    </row>
    <row r="63" spans="1:5" ht="38.25" customHeight="1" x14ac:dyDescent="0.25">
      <c r="A63" s="59" t="s">
        <v>169</v>
      </c>
      <c r="B63" s="18" t="s">
        <v>614</v>
      </c>
      <c r="C63" s="7"/>
      <c r="D63" s="36">
        <v>0</v>
      </c>
      <c r="E63" s="64"/>
    </row>
    <row r="64" spans="1:5" ht="24" x14ac:dyDescent="0.25">
      <c r="A64" s="59" t="s">
        <v>169</v>
      </c>
      <c r="B64" s="18" t="s">
        <v>171</v>
      </c>
      <c r="C64" s="7"/>
      <c r="D64" s="36">
        <v>0</v>
      </c>
      <c r="E64" s="64"/>
    </row>
    <row r="65" spans="1:5" ht="24" x14ac:dyDescent="0.25">
      <c r="A65" s="59" t="s">
        <v>169</v>
      </c>
      <c r="B65" s="18" t="s">
        <v>172</v>
      </c>
      <c r="C65" s="7"/>
      <c r="D65" s="36">
        <v>0</v>
      </c>
      <c r="E65" s="64"/>
    </row>
    <row r="66" spans="1:5" ht="48" x14ac:dyDescent="0.25">
      <c r="A66" s="59" t="s">
        <v>169</v>
      </c>
      <c r="B66" s="18" t="s">
        <v>173</v>
      </c>
      <c r="C66" s="7"/>
      <c r="D66" s="36">
        <v>0</v>
      </c>
      <c r="E66" s="64"/>
    </row>
    <row r="67" spans="1:5" ht="24" x14ac:dyDescent="0.25">
      <c r="A67" s="59" t="s">
        <v>169</v>
      </c>
      <c r="B67" s="18" t="s">
        <v>810</v>
      </c>
      <c r="C67" s="7"/>
      <c r="D67" s="36">
        <v>0</v>
      </c>
      <c r="E67" s="64"/>
    </row>
    <row r="68" spans="1:5" ht="24" x14ac:dyDescent="0.25">
      <c r="A68" s="59" t="s">
        <v>169</v>
      </c>
      <c r="B68" s="18" t="s">
        <v>175</v>
      </c>
      <c r="C68" s="7"/>
      <c r="D68" s="36">
        <v>0</v>
      </c>
      <c r="E68" s="64"/>
    </row>
    <row r="69" spans="1:5" ht="36" x14ac:dyDescent="0.25">
      <c r="A69" s="59" t="s">
        <v>169</v>
      </c>
      <c r="B69" s="18" t="s">
        <v>177</v>
      </c>
      <c r="C69" s="7"/>
      <c r="D69" s="36">
        <v>0</v>
      </c>
      <c r="E69" s="64"/>
    </row>
    <row r="70" spans="1:5" ht="24" x14ac:dyDescent="0.25">
      <c r="A70" s="59" t="s">
        <v>169</v>
      </c>
      <c r="B70" s="18" t="s">
        <v>178</v>
      </c>
      <c r="C70" s="7"/>
      <c r="D70" s="36">
        <v>0</v>
      </c>
      <c r="E70" s="64"/>
    </row>
    <row r="71" spans="1:5" ht="24" x14ac:dyDescent="0.25">
      <c r="A71" s="59" t="s">
        <v>169</v>
      </c>
      <c r="B71" s="18" t="s">
        <v>615</v>
      </c>
      <c r="C71" s="7"/>
      <c r="D71" s="36">
        <v>0</v>
      </c>
      <c r="E71" s="64"/>
    </row>
    <row r="72" spans="1:5" ht="27" customHeight="1" x14ac:dyDescent="0.25">
      <c r="A72" s="59" t="s">
        <v>169</v>
      </c>
      <c r="B72" s="18" t="s">
        <v>616</v>
      </c>
      <c r="C72" s="7"/>
      <c r="D72" s="36">
        <v>0</v>
      </c>
      <c r="E72" s="64"/>
    </row>
    <row r="73" spans="1:5" x14ac:dyDescent="0.25">
      <c r="A73" s="59" t="s">
        <v>169</v>
      </c>
      <c r="B73" s="18" t="s">
        <v>617</v>
      </c>
      <c r="C73" s="56"/>
      <c r="D73" s="36">
        <v>0</v>
      </c>
      <c r="E73" s="64"/>
    </row>
    <row r="74" spans="1:5" ht="18" customHeight="1" x14ac:dyDescent="0.25">
      <c r="A74" s="59" t="s">
        <v>169</v>
      </c>
      <c r="B74" s="18" t="s">
        <v>618</v>
      </c>
      <c r="C74" s="7"/>
      <c r="D74" s="36">
        <v>0</v>
      </c>
      <c r="E74" s="64"/>
    </row>
    <row r="75" spans="1:5" ht="24" x14ac:dyDescent="0.25">
      <c r="A75" s="59" t="s">
        <v>169</v>
      </c>
      <c r="B75" s="18" t="s">
        <v>619</v>
      </c>
      <c r="C75" s="40"/>
      <c r="D75" s="36">
        <v>0</v>
      </c>
      <c r="E75" s="61"/>
    </row>
    <row r="76" spans="1:5" x14ac:dyDescent="0.25">
      <c r="A76" s="59" t="s">
        <v>169</v>
      </c>
      <c r="B76" s="18" t="s">
        <v>620</v>
      </c>
      <c r="C76" s="7"/>
      <c r="D76" s="36">
        <v>0</v>
      </c>
      <c r="E76" s="61"/>
    </row>
    <row r="77" spans="1:5" ht="24.75" customHeight="1" x14ac:dyDescent="0.25">
      <c r="A77" s="59" t="s">
        <v>169</v>
      </c>
      <c r="B77" s="18" t="s">
        <v>621</v>
      </c>
      <c r="C77" s="7"/>
      <c r="D77" s="36">
        <v>0</v>
      </c>
      <c r="E77" s="61"/>
    </row>
    <row r="78" spans="1:5" ht="26.25" customHeight="1" x14ac:dyDescent="0.25">
      <c r="A78" s="59" t="s">
        <v>169</v>
      </c>
      <c r="B78" s="18" t="s">
        <v>622</v>
      </c>
      <c r="C78" s="7"/>
      <c r="D78" s="36">
        <v>0</v>
      </c>
      <c r="E78" s="61"/>
    </row>
    <row r="79" spans="1:5" x14ac:dyDescent="0.25">
      <c r="A79" s="59" t="s">
        <v>169</v>
      </c>
      <c r="B79" s="18" t="s">
        <v>623</v>
      </c>
      <c r="C79" s="40"/>
      <c r="D79" s="36">
        <v>1</v>
      </c>
      <c r="E79" s="61"/>
    </row>
    <row r="80" spans="1:5" ht="25.5" customHeight="1" x14ac:dyDescent="0.25">
      <c r="A80" s="59" t="s">
        <v>169</v>
      </c>
      <c r="B80" s="18" t="s">
        <v>624</v>
      </c>
      <c r="C80" s="7"/>
      <c r="D80" s="36">
        <v>0</v>
      </c>
      <c r="E80" s="61"/>
    </row>
    <row r="81" spans="1:5" x14ac:dyDescent="0.25">
      <c r="A81" s="59" t="s">
        <v>169</v>
      </c>
      <c r="B81" s="18" t="s">
        <v>625</v>
      </c>
      <c r="C81" s="7"/>
      <c r="D81" s="36">
        <v>0</v>
      </c>
      <c r="E81" s="61"/>
    </row>
    <row r="82" spans="1:5" x14ac:dyDescent="0.25">
      <c r="A82" s="59" t="s">
        <v>169</v>
      </c>
      <c r="B82" s="18" t="s">
        <v>626</v>
      </c>
      <c r="C82" s="7"/>
      <c r="D82" s="36">
        <v>0</v>
      </c>
      <c r="E82" s="61"/>
    </row>
    <row r="83" spans="1:5" x14ac:dyDescent="0.25">
      <c r="A83" s="59" t="s">
        <v>169</v>
      </c>
      <c r="B83" s="18" t="s">
        <v>627</v>
      </c>
      <c r="C83" s="7"/>
      <c r="D83" s="36">
        <v>0</v>
      </c>
      <c r="E83" s="61"/>
    </row>
    <row r="84" spans="1:5" ht="42" customHeight="1" x14ac:dyDescent="0.25">
      <c r="A84" s="59" t="s">
        <v>169</v>
      </c>
      <c r="B84" s="18" t="s">
        <v>628</v>
      </c>
      <c r="C84" s="7"/>
      <c r="D84" s="36">
        <v>0</v>
      </c>
      <c r="E84" s="61"/>
    </row>
    <row r="85" spans="1:5" ht="22.5" customHeight="1" x14ac:dyDescent="0.25">
      <c r="A85" s="59" t="s">
        <v>169</v>
      </c>
      <c r="B85" s="18" t="s">
        <v>629</v>
      </c>
      <c r="C85" s="7"/>
      <c r="D85" s="36">
        <v>0</v>
      </c>
      <c r="E85" s="61"/>
    </row>
    <row r="86" spans="1:5" ht="22.5" customHeight="1" x14ac:dyDescent="0.25">
      <c r="A86" s="59" t="s">
        <v>169</v>
      </c>
      <c r="B86" s="18" t="s">
        <v>630</v>
      </c>
      <c r="C86" s="7"/>
      <c r="D86" s="36">
        <v>0</v>
      </c>
      <c r="E86" s="61"/>
    </row>
    <row r="87" spans="1:5" x14ac:dyDescent="0.25">
      <c r="A87" s="59" t="s">
        <v>169</v>
      </c>
      <c r="B87" s="18" t="s">
        <v>181</v>
      </c>
      <c r="C87" s="7"/>
      <c r="D87" s="36">
        <v>0</v>
      </c>
      <c r="E87" s="61"/>
    </row>
    <row r="88" spans="1:5" ht="24" x14ac:dyDescent="0.25">
      <c r="A88" s="59" t="s">
        <v>169</v>
      </c>
      <c r="B88" s="18" t="s">
        <v>182</v>
      </c>
      <c r="C88" s="7"/>
      <c r="D88" s="36">
        <v>0</v>
      </c>
      <c r="E88" s="64"/>
    </row>
    <row r="89" spans="1:5" ht="36" x14ac:dyDescent="0.25">
      <c r="A89" s="59" t="s">
        <v>169</v>
      </c>
      <c r="B89" s="18" t="s">
        <v>183</v>
      </c>
      <c r="C89" s="7"/>
      <c r="D89" s="36">
        <v>0</v>
      </c>
      <c r="E89" s="64"/>
    </row>
    <row r="90" spans="1:5" ht="24" x14ac:dyDescent="0.25">
      <c r="A90" s="59" t="s">
        <v>169</v>
      </c>
      <c r="B90" s="18" t="s">
        <v>811</v>
      </c>
      <c r="C90" s="56"/>
      <c r="D90" s="36">
        <v>0</v>
      </c>
      <c r="E90" s="61"/>
    </row>
    <row r="91" spans="1:5" x14ac:dyDescent="0.25">
      <c r="A91" s="59" t="s">
        <v>169</v>
      </c>
      <c r="B91" s="18" t="s">
        <v>192</v>
      </c>
      <c r="C91" s="7"/>
      <c r="D91" s="36">
        <v>0</v>
      </c>
      <c r="E91" s="61"/>
    </row>
    <row r="92" spans="1:5" ht="24" x14ac:dyDescent="0.25">
      <c r="A92" s="59" t="s">
        <v>169</v>
      </c>
      <c r="B92" s="18" t="s">
        <v>193</v>
      </c>
      <c r="C92" s="7"/>
      <c r="D92" s="36">
        <v>0</v>
      </c>
      <c r="E92" s="61"/>
    </row>
    <row r="93" spans="1:5" ht="24" x14ac:dyDescent="0.25">
      <c r="A93" s="59" t="s">
        <v>169</v>
      </c>
      <c r="B93" s="18" t="s">
        <v>197</v>
      </c>
      <c r="C93" s="7"/>
      <c r="D93" s="36">
        <v>0</v>
      </c>
      <c r="E93" s="61"/>
    </row>
    <row r="94" spans="1:5" x14ac:dyDescent="0.25">
      <c r="A94" s="59" t="s">
        <v>169</v>
      </c>
      <c r="B94" s="18" t="s">
        <v>203</v>
      </c>
      <c r="C94" s="56"/>
      <c r="D94" s="36">
        <v>0</v>
      </c>
      <c r="E94" s="61"/>
    </row>
    <row r="95" spans="1:5" x14ac:dyDescent="0.25">
      <c r="A95" s="122" t="s">
        <v>168</v>
      </c>
      <c r="B95" s="123"/>
      <c r="C95" s="123"/>
      <c r="D95" s="57">
        <v>0.49</v>
      </c>
      <c r="E95" s="63"/>
    </row>
    <row r="96" spans="1:5" x14ac:dyDescent="0.25">
      <c r="A96" s="122" t="s">
        <v>0</v>
      </c>
      <c r="B96" s="123"/>
      <c r="C96" s="123"/>
      <c r="D96" s="23">
        <v>5</v>
      </c>
      <c r="E96" s="63"/>
    </row>
    <row r="97" spans="1:5" ht="26.25" x14ac:dyDescent="0.25">
      <c r="A97" s="126" t="s">
        <v>21</v>
      </c>
      <c r="B97" s="139"/>
      <c r="C97" s="139"/>
      <c r="D97" s="139"/>
      <c r="E97" s="140"/>
    </row>
    <row r="98" spans="1:5" ht="40.5" customHeight="1" x14ac:dyDescent="0.25">
      <c r="A98" s="59" t="s">
        <v>129</v>
      </c>
      <c r="B98" s="17" t="s">
        <v>637</v>
      </c>
      <c r="C98" s="9" t="s">
        <v>476</v>
      </c>
      <c r="D98" s="36">
        <v>1</v>
      </c>
      <c r="E98" s="60" t="s">
        <v>863</v>
      </c>
    </row>
    <row r="99" spans="1:5" x14ac:dyDescent="0.25">
      <c r="A99" s="59" t="s">
        <v>129</v>
      </c>
      <c r="B99" s="17" t="s">
        <v>638</v>
      </c>
      <c r="C99" s="29" t="s">
        <v>639</v>
      </c>
      <c r="D99" s="36">
        <v>1</v>
      </c>
      <c r="E99" s="60" t="s">
        <v>126</v>
      </c>
    </row>
    <row r="100" spans="1:5" ht="24" x14ac:dyDescent="0.25">
      <c r="A100" s="59" t="s">
        <v>129</v>
      </c>
      <c r="B100" s="17" t="s">
        <v>864</v>
      </c>
      <c r="C100" s="29" t="s">
        <v>640</v>
      </c>
      <c r="D100" s="36">
        <v>1</v>
      </c>
      <c r="E100" s="60" t="s">
        <v>127</v>
      </c>
    </row>
    <row r="101" spans="1:5" x14ac:dyDescent="0.25">
      <c r="A101" s="59" t="s">
        <v>129</v>
      </c>
      <c r="B101" s="17" t="s">
        <v>130</v>
      </c>
      <c r="C101" s="9" t="s">
        <v>131</v>
      </c>
      <c r="D101" s="36">
        <v>1</v>
      </c>
      <c r="E101" s="65" t="s">
        <v>865</v>
      </c>
    </row>
    <row r="102" spans="1:5" ht="24" x14ac:dyDescent="0.25">
      <c r="A102" s="59" t="s">
        <v>129</v>
      </c>
      <c r="B102" s="17" t="s">
        <v>136</v>
      </c>
      <c r="C102" s="29" t="s">
        <v>641</v>
      </c>
      <c r="D102" s="36">
        <v>1</v>
      </c>
      <c r="E102" s="65" t="s">
        <v>128</v>
      </c>
    </row>
    <row r="103" spans="1:5" x14ac:dyDescent="0.25">
      <c r="A103" s="59" t="s">
        <v>129</v>
      </c>
      <c r="B103" s="17" t="s">
        <v>132</v>
      </c>
      <c r="C103" s="29" t="s">
        <v>498</v>
      </c>
      <c r="D103" s="36">
        <v>1</v>
      </c>
      <c r="E103" s="64"/>
    </row>
    <row r="104" spans="1:5" x14ac:dyDescent="0.25">
      <c r="A104" s="59" t="s">
        <v>129</v>
      </c>
      <c r="B104" s="17" t="s">
        <v>133</v>
      </c>
      <c r="C104" s="9" t="s">
        <v>492</v>
      </c>
      <c r="D104" s="36">
        <v>1</v>
      </c>
      <c r="E104" s="61"/>
    </row>
    <row r="105" spans="1:5" x14ac:dyDescent="0.25">
      <c r="A105" s="59" t="s">
        <v>129</v>
      </c>
      <c r="B105" s="17" t="s">
        <v>134</v>
      </c>
      <c r="C105" s="9" t="s">
        <v>493</v>
      </c>
      <c r="D105" s="36">
        <v>1</v>
      </c>
      <c r="E105" s="61"/>
    </row>
    <row r="106" spans="1:5" x14ac:dyDescent="0.25">
      <c r="A106" s="59" t="s">
        <v>129</v>
      </c>
      <c r="B106" s="17" t="s">
        <v>135</v>
      </c>
      <c r="C106" s="9" t="s">
        <v>492</v>
      </c>
      <c r="D106" s="36">
        <v>1</v>
      </c>
      <c r="E106" s="61"/>
    </row>
    <row r="107" spans="1:5" ht="36" x14ac:dyDescent="0.25">
      <c r="A107" s="59" t="s">
        <v>129</v>
      </c>
      <c r="B107" s="18" t="s">
        <v>139</v>
      </c>
      <c r="C107" s="2"/>
      <c r="D107" s="36">
        <v>0</v>
      </c>
      <c r="E107" s="61"/>
    </row>
    <row r="108" spans="1:5" ht="45" customHeight="1" x14ac:dyDescent="0.25">
      <c r="A108" s="59" t="s">
        <v>129</v>
      </c>
      <c r="B108" s="18" t="s">
        <v>642</v>
      </c>
      <c r="C108" s="9"/>
      <c r="D108" s="36">
        <v>0</v>
      </c>
      <c r="E108" s="64"/>
    </row>
    <row r="109" spans="1:5" ht="29.25" customHeight="1" x14ac:dyDescent="0.25">
      <c r="A109" s="59" t="s">
        <v>129</v>
      </c>
      <c r="B109" s="18" t="s">
        <v>866</v>
      </c>
      <c r="C109" s="25"/>
      <c r="D109" s="36">
        <v>0</v>
      </c>
      <c r="E109" s="64"/>
    </row>
    <row r="110" spans="1:5" ht="34.5" customHeight="1" x14ac:dyDescent="0.25">
      <c r="A110" s="59" t="s">
        <v>129</v>
      </c>
      <c r="B110" s="18" t="s">
        <v>867</v>
      </c>
      <c r="C110" s="29"/>
      <c r="D110" s="36">
        <v>0</v>
      </c>
      <c r="E110" s="61"/>
    </row>
    <row r="111" spans="1:5" ht="24" customHeight="1" x14ac:dyDescent="0.25">
      <c r="A111" s="59" t="s">
        <v>129</v>
      </c>
      <c r="B111" s="18" t="s">
        <v>868</v>
      </c>
      <c r="C111" s="29"/>
      <c r="D111" s="36">
        <v>0</v>
      </c>
      <c r="E111" s="61"/>
    </row>
    <row r="112" spans="1:5" ht="48" x14ac:dyDescent="0.25">
      <c r="A112" s="59" t="s">
        <v>129</v>
      </c>
      <c r="B112" s="18" t="s">
        <v>137</v>
      </c>
      <c r="C112" s="2"/>
      <c r="D112" s="36">
        <v>0</v>
      </c>
      <c r="E112" s="61"/>
    </row>
    <row r="113" spans="1:5" ht="24" x14ac:dyDescent="0.25">
      <c r="A113" s="59" t="s">
        <v>129</v>
      </c>
      <c r="B113" s="18" t="s">
        <v>138</v>
      </c>
      <c r="C113" s="2"/>
      <c r="D113" s="36">
        <v>0</v>
      </c>
      <c r="E113" s="61"/>
    </row>
    <row r="114" spans="1:5" ht="24" x14ac:dyDescent="0.25">
      <c r="A114" s="59" t="s">
        <v>129</v>
      </c>
      <c r="B114" s="18" t="s">
        <v>140</v>
      </c>
      <c r="C114" s="2"/>
      <c r="D114" s="36">
        <v>0</v>
      </c>
      <c r="E114" s="61"/>
    </row>
    <row r="115" spans="1:5" ht="24" x14ac:dyDescent="0.25">
      <c r="A115" s="59" t="s">
        <v>129</v>
      </c>
      <c r="B115" s="18" t="s">
        <v>141</v>
      </c>
      <c r="C115" s="2"/>
      <c r="D115" s="36">
        <v>0</v>
      </c>
      <c r="E115" s="61"/>
    </row>
    <row r="116" spans="1:5" ht="48" x14ac:dyDescent="0.25">
      <c r="A116" s="59" t="s">
        <v>129</v>
      </c>
      <c r="B116" s="18" t="s">
        <v>869</v>
      </c>
      <c r="C116" s="2"/>
      <c r="D116" s="36">
        <v>0</v>
      </c>
      <c r="E116" s="61"/>
    </row>
    <row r="117" spans="1:5" ht="48" x14ac:dyDescent="0.25">
      <c r="A117" s="59" t="s">
        <v>129</v>
      </c>
      <c r="B117" s="18" t="s">
        <v>142</v>
      </c>
      <c r="C117" s="2"/>
      <c r="D117" s="36">
        <v>0</v>
      </c>
      <c r="E117" s="61"/>
    </row>
    <row r="118" spans="1:5" ht="36" x14ac:dyDescent="0.25">
      <c r="A118" s="59" t="s">
        <v>129</v>
      </c>
      <c r="B118" s="18" t="s">
        <v>143</v>
      </c>
      <c r="C118" s="2"/>
      <c r="D118" s="36">
        <v>0</v>
      </c>
      <c r="E118" s="61"/>
    </row>
    <row r="119" spans="1:5" ht="24" x14ac:dyDescent="0.25">
      <c r="A119" s="59" t="s">
        <v>129</v>
      </c>
      <c r="B119" s="18" t="s">
        <v>144</v>
      </c>
      <c r="C119" s="2"/>
      <c r="D119" s="36">
        <v>0</v>
      </c>
      <c r="E119" s="61"/>
    </row>
    <row r="120" spans="1:5" ht="36" x14ac:dyDescent="0.25">
      <c r="A120" s="59" t="s">
        <v>129</v>
      </c>
      <c r="B120" s="18" t="s">
        <v>870</v>
      </c>
      <c r="C120" s="2"/>
      <c r="D120" s="36">
        <v>0</v>
      </c>
      <c r="E120" s="61"/>
    </row>
    <row r="121" spans="1:5" ht="24" x14ac:dyDescent="0.25">
      <c r="A121" s="59" t="s">
        <v>129</v>
      </c>
      <c r="B121" s="18" t="s">
        <v>145</v>
      </c>
      <c r="C121" s="2"/>
      <c r="D121" s="36">
        <v>0</v>
      </c>
      <c r="E121" s="61"/>
    </row>
    <row r="122" spans="1:5" ht="36" x14ac:dyDescent="0.25">
      <c r="A122" s="59" t="s">
        <v>129</v>
      </c>
      <c r="B122" s="18" t="s">
        <v>146</v>
      </c>
      <c r="C122" s="2"/>
      <c r="D122" s="36">
        <v>0</v>
      </c>
      <c r="E122" s="61"/>
    </row>
    <row r="123" spans="1:5" ht="24" x14ac:dyDescent="0.25">
      <c r="A123" s="59" t="s">
        <v>129</v>
      </c>
      <c r="B123" s="18" t="s">
        <v>147</v>
      </c>
      <c r="C123" s="2"/>
      <c r="D123" s="36">
        <v>0</v>
      </c>
      <c r="E123" s="61"/>
    </row>
    <row r="124" spans="1:5" x14ac:dyDescent="0.25">
      <c r="A124" s="59" t="s">
        <v>129</v>
      </c>
      <c r="B124" s="18" t="s">
        <v>148</v>
      </c>
      <c r="C124" s="2"/>
      <c r="D124" s="36">
        <v>0</v>
      </c>
      <c r="E124" s="61"/>
    </row>
    <row r="125" spans="1:5" x14ac:dyDescent="0.25">
      <c r="A125" s="122" t="s">
        <v>168</v>
      </c>
      <c r="B125" s="123"/>
      <c r="C125" s="123"/>
      <c r="D125" s="58">
        <v>0.33</v>
      </c>
      <c r="E125" s="63"/>
    </row>
    <row r="126" spans="1:5" x14ac:dyDescent="0.25">
      <c r="A126" s="122" t="s">
        <v>0</v>
      </c>
      <c r="B126" s="123"/>
      <c r="C126" s="123"/>
      <c r="D126" s="23">
        <v>4</v>
      </c>
      <c r="E126" s="63"/>
    </row>
    <row r="127" spans="1:5" ht="26.25" x14ac:dyDescent="0.25">
      <c r="A127" s="126" t="s">
        <v>25</v>
      </c>
      <c r="B127" s="139"/>
      <c r="C127" s="139"/>
      <c r="D127" s="139"/>
      <c r="E127" s="140"/>
    </row>
    <row r="128" spans="1:5" x14ac:dyDescent="0.25">
      <c r="A128" s="59" t="s">
        <v>206</v>
      </c>
      <c r="B128" s="26" t="s">
        <v>212</v>
      </c>
      <c r="C128" s="9" t="s">
        <v>354</v>
      </c>
      <c r="D128" s="36">
        <v>1</v>
      </c>
      <c r="E128" s="60" t="s">
        <v>781</v>
      </c>
    </row>
    <row r="129" spans="1:5" x14ac:dyDescent="0.25">
      <c r="A129" s="59" t="s">
        <v>206</v>
      </c>
      <c r="B129" s="26" t="s">
        <v>213</v>
      </c>
      <c r="C129" s="9" t="s">
        <v>353</v>
      </c>
      <c r="D129" s="36">
        <v>1</v>
      </c>
      <c r="E129" s="60" t="s">
        <v>782</v>
      </c>
    </row>
    <row r="130" spans="1:5" x14ac:dyDescent="0.25">
      <c r="A130" s="59" t="s">
        <v>206</v>
      </c>
      <c r="B130" s="26" t="s">
        <v>215</v>
      </c>
      <c r="C130" s="9" t="s">
        <v>352</v>
      </c>
      <c r="D130" s="36">
        <v>1</v>
      </c>
      <c r="E130" s="60" t="s">
        <v>783</v>
      </c>
    </row>
    <row r="131" spans="1:5" x14ac:dyDescent="0.25">
      <c r="A131" s="59" t="s">
        <v>206</v>
      </c>
      <c r="B131" s="26" t="s">
        <v>220</v>
      </c>
      <c r="C131" s="9" t="s">
        <v>358</v>
      </c>
      <c r="D131" s="36">
        <v>1</v>
      </c>
      <c r="E131" s="60"/>
    </row>
    <row r="132" spans="1:5" ht="24" x14ac:dyDescent="0.25">
      <c r="A132" s="59" t="s">
        <v>206</v>
      </c>
      <c r="B132" s="20" t="s">
        <v>784</v>
      </c>
      <c r="C132" s="2"/>
      <c r="D132" s="36">
        <v>0</v>
      </c>
      <c r="E132" s="64"/>
    </row>
    <row r="133" spans="1:5" ht="24" x14ac:dyDescent="0.25">
      <c r="A133" s="59" t="s">
        <v>206</v>
      </c>
      <c r="B133" s="20" t="s">
        <v>207</v>
      </c>
      <c r="C133" s="9"/>
      <c r="D133" s="36">
        <v>0</v>
      </c>
      <c r="E133" s="64"/>
    </row>
    <row r="134" spans="1:5" ht="24" x14ac:dyDescent="0.25">
      <c r="A134" s="59" t="s">
        <v>206</v>
      </c>
      <c r="B134" s="20" t="s">
        <v>208</v>
      </c>
      <c r="C134" s="2"/>
      <c r="D134" s="36">
        <v>0</v>
      </c>
      <c r="E134" s="64"/>
    </row>
    <row r="135" spans="1:5" ht="24" x14ac:dyDescent="0.25">
      <c r="A135" s="59" t="s">
        <v>206</v>
      </c>
      <c r="B135" s="20" t="s">
        <v>785</v>
      </c>
      <c r="C135" s="2"/>
      <c r="D135" s="36">
        <v>0</v>
      </c>
      <c r="E135" s="60"/>
    </row>
    <row r="136" spans="1:5" ht="36" x14ac:dyDescent="0.25">
      <c r="A136" s="59" t="s">
        <v>206</v>
      </c>
      <c r="B136" s="20" t="s">
        <v>209</v>
      </c>
      <c r="C136" s="2"/>
      <c r="D136" s="36">
        <v>0</v>
      </c>
      <c r="E136" s="60"/>
    </row>
    <row r="137" spans="1:5" x14ac:dyDescent="0.25">
      <c r="A137" s="59" t="s">
        <v>206</v>
      </c>
      <c r="B137" s="20" t="s">
        <v>210</v>
      </c>
      <c r="C137" s="2"/>
      <c r="D137" s="36">
        <v>0</v>
      </c>
      <c r="E137" s="60"/>
    </row>
    <row r="138" spans="1:5" x14ac:dyDescent="0.25">
      <c r="A138" s="59" t="s">
        <v>206</v>
      </c>
      <c r="B138" s="20" t="s">
        <v>211</v>
      </c>
      <c r="C138" s="2"/>
      <c r="D138" s="36">
        <v>0</v>
      </c>
      <c r="E138" s="60"/>
    </row>
    <row r="139" spans="1:5" x14ac:dyDescent="0.25">
      <c r="A139" s="59" t="s">
        <v>206</v>
      </c>
      <c r="B139" s="20" t="s">
        <v>214</v>
      </c>
      <c r="C139" s="2"/>
      <c r="D139" s="36">
        <v>0</v>
      </c>
      <c r="E139" s="60"/>
    </row>
    <row r="140" spans="1:5" x14ac:dyDescent="0.25">
      <c r="A140" s="59" t="s">
        <v>206</v>
      </c>
      <c r="B140" s="20" t="s">
        <v>216</v>
      </c>
      <c r="C140" s="2"/>
      <c r="D140" s="36">
        <v>0</v>
      </c>
      <c r="E140" s="60"/>
    </row>
    <row r="141" spans="1:5" ht="24" x14ac:dyDescent="0.25">
      <c r="A141" s="59" t="s">
        <v>206</v>
      </c>
      <c r="B141" s="20" t="s">
        <v>217</v>
      </c>
      <c r="C141" s="2"/>
      <c r="D141" s="36">
        <v>0</v>
      </c>
      <c r="E141" s="60"/>
    </row>
    <row r="142" spans="1:5" x14ac:dyDescent="0.25">
      <c r="A142" s="59" t="s">
        <v>206</v>
      </c>
      <c r="B142" s="20" t="s">
        <v>218</v>
      </c>
      <c r="C142" s="2"/>
      <c r="D142" s="36">
        <v>0</v>
      </c>
      <c r="E142" s="60"/>
    </row>
    <row r="143" spans="1:5" ht="24" x14ac:dyDescent="0.25">
      <c r="A143" s="59" t="s">
        <v>206</v>
      </c>
      <c r="B143" s="20" t="s">
        <v>786</v>
      </c>
      <c r="C143" s="2"/>
      <c r="D143" s="36">
        <v>0</v>
      </c>
      <c r="E143" s="60"/>
    </row>
    <row r="144" spans="1:5" ht="24" x14ac:dyDescent="0.25">
      <c r="A144" s="59" t="s">
        <v>206</v>
      </c>
      <c r="B144" s="20" t="s">
        <v>219</v>
      </c>
      <c r="C144" s="2"/>
      <c r="D144" s="36">
        <v>0</v>
      </c>
      <c r="E144" s="60"/>
    </row>
    <row r="145" spans="1:5" x14ac:dyDescent="0.25">
      <c r="A145" s="122" t="s">
        <v>168</v>
      </c>
      <c r="B145" s="123"/>
      <c r="C145" s="123"/>
      <c r="D145" s="57">
        <v>0.24</v>
      </c>
      <c r="E145" s="63"/>
    </row>
    <row r="146" spans="1:5" x14ac:dyDescent="0.25">
      <c r="A146" s="122" t="s">
        <v>0</v>
      </c>
      <c r="B146" s="123"/>
      <c r="C146" s="123"/>
      <c r="D146" s="23">
        <v>3</v>
      </c>
      <c r="E146" s="63"/>
    </row>
    <row r="147" spans="1:5" ht="26.25" x14ac:dyDescent="0.25">
      <c r="A147" s="126" t="s">
        <v>19</v>
      </c>
      <c r="B147" s="139"/>
      <c r="C147" s="139"/>
      <c r="D147" s="139"/>
      <c r="E147" s="140"/>
    </row>
    <row r="148" spans="1:5" ht="36" x14ac:dyDescent="0.25">
      <c r="A148" s="59" t="s">
        <v>113</v>
      </c>
      <c r="B148" s="24" t="s">
        <v>115</v>
      </c>
      <c r="C148" s="9" t="s">
        <v>471</v>
      </c>
      <c r="D148" s="36">
        <v>1</v>
      </c>
      <c r="E148" s="60" t="s">
        <v>826</v>
      </c>
    </row>
    <row r="149" spans="1:5" ht="108" x14ac:dyDescent="0.25">
      <c r="A149" s="59" t="s">
        <v>113</v>
      </c>
      <c r="B149" s="24" t="s">
        <v>827</v>
      </c>
      <c r="C149" s="9" t="s">
        <v>633</v>
      </c>
      <c r="D149" s="36">
        <v>1</v>
      </c>
      <c r="E149" s="60" t="s">
        <v>828</v>
      </c>
    </row>
    <row r="150" spans="1:5" ht="36" x14ac:dyDescent="0.25">
      <c r="A150" s="59" t="s">
        <v>113</v>
      </c>
      <c r="B150" s="24" t="s">
        <v>829</v>
      </c>
      <c r="C150" s="9" t="s">
        <v>455</v>
      </c>
      <c r="D150" s="36">
        <v>1</v>
      </c>
      <c r="E150" s="60" t="s">
        <v>830</v>
      </c>
    </row>
    <row r="151" spans="1:5" ht="72" x14ac:dyDescent="0.25">
      <c r="A151" s="59" t="s">
        <v>113</v>
      </c>
      <c r="B151" s="27" t="s">
        <v>831</v>
      </c>
      <c r="C151" s="9" t="s">
        <v>634</v>
      </c>
      <c r="D151" s="36">
        <v>1</v>
      </c>
      <c r="E151" s="60" t="s">
        <v>832</v>
      </c>
    </row>
    <row r="152" spans="1:5" x14ac:dyDescent="0.25">
      <c r="A152" s="59" t="s">
        <v>113</v>
      </c>
      <c r="B152" s="24" t="s">
        <v>833</v>
      </c>
      <c r="C152" s="25" t="s">
        <v>635</v>
      </c>
      <c r="D152" s="36">
        <v>1</v>
      </c>
      <c r="E152" s="60" t="s">
        <v>834</v>
      </c>
    </row>
    <row r="153" spans="1:5" ht="48" x14ac:dyDescent="0.25">
      <c r="A153" s="59" t="s">
        <v>113</v>
      </c>
      <c r="B153" s="24" t="s">
        <v>122</v>
      </c>
      <c r="C153" s="9" t="s">
        <v>434</v>
      </c>
      <c r="D153" s="36">
        <v>1</v>
      </c>
      <c r="E153" s="61" t="s">
        <v>835</v>
      </c>
    </row>
    <row r="154" spans="1:5" ht="24" x14ac:dyDescent="0.25">
      <c r="A154" s="59" t="s">
        <v>113</v>
      </c>
      <c r="B154" s="24" t="s">
        <v>836</v>
      </c>
      <c r="C154" s="9" t="s">
        <v>432</v>
      </c>
      <c r="D154" s="36">
        <v>1</v>
      </c>
      <c r="E154" s="60" t="s">
        <v>837</v>
      </c>
    </row>
    <row r="155" spans="1:5" ht="72" x14ac:dyDescent="0.25">
      <c r="A155" s="59" t="s">
        <v>113</v>
      </c>
      <c r="B155" s="24" t="s">
        <v>124</v>
      </c>
      <c r="C155" s="9" t="s">
        <v>636</v>
      </c>
      <c r="D155" s="36">
        <v>1</v>
      </c>
      <c r="E155" s="60" t="s">
        <v>838</v>
      </c>
    </row>
    <row r="156" spans="1:5" ht="36" x14ac:dyDescent="0.25">
      <c r="A156" s="59" t="s">
        <v>113</v>
      </c>
      <c r="B156" s="20" t="s">
        <v>114</v>
      </c>
      <c r="C156" s="9"/>
      <c r="D156" s="36">
        <v>0</v>
      </c>
      <c r="E156" s="60" t="s">
        <v>839</v>
      </c>
    </row>
    <row r="157" spans="1:5" x14ac:dyDescent="0.25">
      <c r="A157" s="59" t="s">
        <v>113</v>
      </c>
      <c r="B157" s="20" t="s">
        <v>840</v>
      </c>
      <c r="C157" s="9"/>
      <c r="D157" s="36">
        <v>0</v>
      </c>
      <c r="E157" s="60" t="s">
        <v>841</v>
      </c>
    </row>
    <row r="158" spans="1:5" ht="36" x14ac:dyDescent="0.25">
      <c r="A158" s="59" t="s">
        <v>113</v>
      </c>
      <c r="B158" s="20" t="s">
        <v>116</v>
      </c>
      <c r="C158" s="9"/>
      <c r="D158" s="36">
        <v>0</v>
      </c>
      <c r="E158" s="60" t="s">
        <v>107</v>
      </c>
    </row>
    <row r="159" spans="1:5" ht="48" x14ac:dyDescent="0.25">
      <c r="A159" s="59" t="s">
        <v>113</v>
      </c>
      <c r="B159" s="20" t="s">
        <v>842</v>
      </c>
      <c r="C159" s="9"/>
      <c r="D159" s="36">
        <v>0</v>
      </c>
      <c r="E159" s="60" t="s">
        <v>843</v>
      </c>
    </row>
    <row r="160" spans="1:5" ht="36" x14ac:dyDescent="0.25">
      <c r="A160" s="59" t="s">
        <v>113</v>
      </c>
      <c r="B160" s="20" t="s">
        <v>117</v>
      </c>
      <c r="C160" s="25"/>
      <c r="D160" s="36">
        <v>0</v>
      </c>
      <c r="E160" s="60" t="s">
        <v>844</v>
      </c>
    </row>
    <row r="161" spans="1:5" ht="48" x14ac:dyDescent="0.25">
      <c r="A161" s="59" t="s">
        <v>113</v>
      </c>
      <c r="B161" s="20" t="s">
        <v>845</v>
      </c>
      <c r="C161" s="9"/>
      <c r="D161" s="36">
        <v>0</v>
      </c>
      <c r="E161" s="62" t="s">
        <v>846</v>
      </c>
    </row>
    <row r="162" spans="1:5" ht="48" x14ac:dyDescent="0.25">
      <c r="A162" s="59" t="s">
        <v>113</v>
      </c>
      <c r="B162" s="20" t="s">
        <v>118</v>
      </c>
      <c r="C162" s="25"/>
      <c r="D162" s="36">
        <v>0</v>
      </c>
      <c r="E162" s="60" t="s">
        <v>847</v>
      </c>
    </row>
    <row r="163" spans="1:5" ht="84" x14ac:dyDescent="0.25">
      <c r="A163" s="59" t="s">
        <v>113</v>
      </c>
      <c r="B163" s="20" t="s">
        <v>848</v>
      </c>
      <c r="C163" s="9"/>
      <c r="D163" s="36">
        <v>0</v>
      </c>
      <c r="E163" s="60" t="s">
        <v>849</v>
      </c>
    </row>
    <row r="164" spans="1:5" ht="36" x14ac:dyDescent="0.25">
      <c r="A164" s="59" t="s">
        <v>113</v>
      </c>
      <c r="B164" s="20" t="s">
        <v>119</v>
      </c>
      <c r="C164" s="9"/>
      <c r="D164" s="36">
        <v>0</v>
      </c>
      <c r="E164" s="61" t="s">
        <v>850</v>
      </c>
    </row>
    <row r="165" spans="1:5" ht="72" x14ac:dyDescent="0.25">
      <c r="A165" s="59" t="s">
        <v>113</v>
      </c>
      <c r="B165" s="20" t="s">
        <v>851</v>
      </c>
      <c r="C165" s="9"/>
      <c r="D165" s="36">
        <v>0</v>
      </c>
      <c r="E165" s="60" t="s">
        <v>852</v>
      </c>
    </row>
    <row r="166" spans="1:5" ht="60" x14ac:dyDescent="0.25">
      <c r="A166" s="59" t="s">
        <v>113</v>
      </c>
      <c r="B166" s="20" t="s">
        <v>120</v>
      </c>
      <c r="C166" s="9"/>
      <c r="D166" s="36">
        <v>0</v>
      </c>
      <c r="E166" s="60" t="s">
        <v>853</v>
      </c>
    </row>
    <row r="167" spans="1:5" ht="48" x14ac:dyDescent="0.25">
      <c r="A167" s="59" t="s">
        <v>113</v>
      </c>
      <c r="B167" s="20" t="s">
        <v>854</v>
      </c>
      <c r="C167" s="9"/>
      <c r="D167" s="36">
        <v>0</v>
      </c>
      <c r="E167" s="60" t="s">
        <v>855</v>
      </c>
    </row>
    <row r="168" spans="1:5" ht="60" x14ac:dyDescent="0.25">
      <c r="A168" s="59" t="s">
        <v>113</v>
      </c>
      <c r="B168" s="20" t="s">
        <v>856</v>
      </c>
      <c r="C168" s="9"/>
      <c r="D168" s="36">
        <v>0</v>
      </c>
      <c r="E168" s="60" t="s">
        <v>857</v>
      </c>
    </row>
    <row r="169" spans="1:5" ht="24" x14ac:dyDescent="0.25">
      <c r="A169" s="59" t="s">
        <v>113</v>
      </c>
      <c r="B169" s="20" t="s">
        <v>121</v>
      </c>
      <c r="C169" s="9"/>
      <c r="D169" s="36">
        <v>0</v>
      </c>
      <c r="E169" s="60" t="s">
        <v>858</v>
      </c>
    </row>
    <row r="170" spans="1:5" ht="24" x14ac:dyDescent="0.25">
      <c r="A170" s="59" t="s">
        <v>113</v>
      </c>
      <c r="B170" s="20" t="s">
        <v>859</v>
      </c>
      <c r="C170" s="9"/>
      <c r="D170" s="36">
        <v>0</v>
      </c>
      <c r="E170" s="60" t="s">
        <v>860</v>
      </c>
    </row>
    <row r="171" spans="1:5" ht="36" x14ac:dyDescent="0.25">
      <c r="A171" s="59" t="s">
        <v>113</v>
      </c>
      <c r="B171" s="20" t="s">
        <v>123</v>
      </c>
      <c r="C171" s="25"/>
      <c r="D171" s="36">
        <v>0</v>
      </c>
      <c r="E171" s="60" t="s">
        <v>861</v>
      </c>
    </row>
    <row r="172" spans="1:5" ht="46.5" customHeight="1" x14ac:dyDescent="0.25">
      <c r="A172" s="59" t="s">
        <v>113</v>
      </c>
      <c r="B172" s="20" t="s">
        <v>862</v>
      </c>
      <c r="C172" s="25"/>
      <c r="D172" s="36">
        <v>0</v>
      </c>
      <c r="E172" s="60" t="s">
        <v>111</v>
      </c>
    </row>
    <row r="173" spans="1:5" x14ac:dyDescent="0.25">
      <c r="A173" s="122" t="s">
        <v>168</v>
      </c>
      <c r="B173" s="123"/>
      <c r="C173" s="123"/>
      <c r="D173" s="58">
        <v>0.32</v>
      </c>
      <c r="E173" s="63"/>
    </row>
    <row r="174" spans="1:5" x14ac:dyDescent="0.25">
      <c r="A174" s="122" t="s">
        <v>0</v>
      </c>
      <c r="B174" s="123"/>
      <c r="C174" s="123"/>
      <c r="D174" s="23">
        <v>4</v>
      </c>
      <c r="E174" s="63"/>
    </row>
    <row r="175" spans="1:5" ht="26.25" x14ac:dyDescent="0.25">
      <c r="A175" s="126" t="s">
        <v>26</v>
      </c>
      <c r="B175" s="139"/>
      <c r="C175" s="139"/>
      <c r="D175" s="139"/>
      <c r="E175" s="140"/>
    </row>
    <row r="176" spans="1:5" ht="24" x14ac:dyDescent="0.25">
      <c r="A176" s="59" t="s">
        <v>222</v>
      </c>
      <c r="B176" s="26" t="s">
        <v>223</v>
      </c>
      <c r="C176" s="9" t="s">
        <v>643</v>
      </c>
      <c r="D176" s="36">
        <v>1</v>
      </c>
      <c r="E176" s="60" t="s">
        <v>871</v>
      </c>
    </row>
    <row r="177" spans="1:5" ht="36" x14ac:dyDescent="0.25">
      <c r="A177" s="59" t="s">
        <v>222</v>
      </c>
      <c r="B177" s="26" t="s">
        <v>224</v>
      </c>
      <c r="C177" s="9" t="s">
        <v>644</v>
      </c>
      <c r="D177" s="36">
        <v>1</v>
      </c>
      <c r="E177" s="60" t="s">
        <v>872</v>
      </c>
    </row>
    <row r="178" spans="1:5" ht="48" x14ac:dyDescent="0.25">
      <c r="A178" s="59" t="s">
        <v>222</v>
      </c>
      <c r="B178" s="26" t="s">
        <v>225</v>
      </c>
      <c r="C178" s="9" t="s">
        <v>518</v>
      </c>
      <c r="D178" s="36">
        <v>1</v>
      </c>
      <c r="E178" s="60" t="s">
        <v>873</v>
      </c>
    </row>
    <row r="179" spans="1:5" ht="24" x14ac:dyDescent="0.25">
      <c r="A179" s="59" t="s">
        <v>222</v>
      </c>
      <c r="B179" s="26" t="s">
        <v>226</v>
      </c>
      <c r="C179" s="9" t="s">
        <v>518</v>
      </c>
      <c r="D179" s="30">
        <v>1</v>
      </c>
      <c r="E179" s="60" t="s">
        <v>874</v>
      </c>
    </row>
    <row r="180" spans="1:5" ht="24" x14ac:dyDescent="0.25">
      <c r="A180" s="59" t="s">
        <v>222</v>
      </c>
      <c r="B180" s="26" t="s">
        <v>227</v>
      </c>
      <c r="C180" s="9" t="s">
        <v>510</v>
      </c>
      <c r="D180" s="36">
        <v>1</v>
      </c>
      <c r="E180" s="61" t="s">
        <v>875</v>
      </c>
    </row>
    <row r="181" spans="1:5" ht="36" x14ac:dyDescent="0.25">
      <c r="A181" s="59" t="s">
        <v>222</v>
      </c>
      <c r="B181" s="26" t="s">
        <v>228</v>
      </c>
      <c r="C181" s="9" t="s">
        <v>521</v>
      </c>
      <c r="D181" s="30">
        <v>1</v>
      </c>
      <c r="E181" s="60" t="s">
        <v>876</v>
      </c>
    </row>
    <row r="182" spans="1:5" ht="60" x14ac:dyDescent="0.25">
      <c r="A182" s="59" t="s">
        <v>222</v>
      </c>
      <c r="B182" s="26" t="s">
        <v>229</v>
      </c>
      <c r="C182" s="9" t="s">
        <v>521</v>
      </c>
      <c r="D182" s="30">
        <v>1</v>
      </c>
      <c r="E182" s="60" t="s">
        <v>877</v>
      </c>
    </row>
    <row r="183" spans="1:5" ht="24" x14ac:dyDescent="0.25">
      <c r="A183" s="59" t="s">
        <v>222</v>
      </c>
      <c r="B183" s="26" t="s">
        <v>230</v>
      </c>
      <c r="C183" s="9" t="s">
        <v>518</v>
      </c>
      <c r="D183" s="30">
        <v>1</v>
      </c>
      <c r="E183" s="61" t="s">
        <v>878</v>
      </c>
    </row>
    <row r="184" spans="1:5" ht="96" x14ac:dyDescent="0.25">
      <c r="A184" s="59" t="s">
        <v>222</v>
      </c>
      <c r="B184" s="26" t="s">
        <v>231</v>
      </c>
      <c r="C184" s="9" t="s">
        <v>645</v>
      </c>
      <c r="D184" s="30">
        <v>1</v>
      </c>
      <c r="E184" s="60" t="s">
        <v>879</v>
      </c>
    </row>
    <row r="185" spans="1:5" ht="24" x14ac:dyDescent="0.25">
      <c r="A185" s="59" t="s">
        <v>222</v>
      </c>
      <c r="B185" s="26" t="s">
        <v>232</v>
      </c>
      <c r="C185" s="9" t="s">
        <v>521</v>
      </c>
      <c r="D185" s="30">
        <v>1</v>
      </c>
      <c r="E185" s="60" t="s">
        <v>880</v>
      </c>
    </row>
    <row r="186" spans="1:5" ht="24" x14ac:dyDescent="0.25">
      <c r="A186" s="59" t="s">
        <v>222</v>
      </c>
      <c r="B186" s="26" t="s">
        <v>233</v>
      </c>
      <c r="C186" s="25" t="s">
        <v>538</v>
      </c>
      <c r="D186" s="36">
        <v>1</v>
      </c>
      <c r="E186" s="60" t="s">
        <v>881</v>
      </c>
    </row>
    <row r="187" spans="1:5" ht="24" x14ac:dyDescent="0.25">
      <c r="A187" s="59" t="s">
        <v>222</v>
      </c>
      <c r="B187" s="26" t="s">
        <v>234</v>
      </c>
      <c r="C187" s="9" t="s">
        <v>535</v>
      </c>
      <c r="D187" s="36">
        <v>1</v>
      </c>
      <c r="E187" s="60" t="s">
        <v>882</v>
      </c>
    </row>
    <row r="188" spans="1:5" ht="24" x14ac:dyDescent="0.25">
      <c r="A188" s="59" t="s">
        <v>222</v>
      </c>
      <c r="B188" s="20" t="s">
        <v>235</v>
      </c>
      <c r="C188" s="25"/>
      <c r="D188" s="36">
        <v>0</v>
      </c>
      <c r="E188" s="60" t="s">
        <v>883</v>
      </c>
    </row>
    <row r="189" spans="1:5" x14ac:dyDescent="0.25">
      <c r="A189" s="59" t="s">
        <v>222</v>
      </c>
      <c r="B189" s="20" t="s">
        <v>236</v>
      </c>
      <c r="C189" s="25"/>
      <c r="D189" s="36">
        <v>0</v>
      </c>
      <c r="E189" s="61" t="s">
        <v>884</v>
      </c>
    </row>
    <row r="190" spans="1:5" ht="36" x14ac:dyDescent="0.25">
      <c r="A190" s="59" t="s">
        <v>222</v>
      </c>
      <c r="B190" s="20" t="s">
        <v>237</v>
      </c>
      <c r="C190" s="25"/>
      <c r="D190" s="36">
        <v>0</v>
      </c>
      <c r="E190" s="60" t="s">
        <v>885</v>
      </c>
    </row>
    <row r="191" spans="1:5" x14ac:dyDescent="0.25">
      <c r="A191" s="59" t="s">
        <v>222</v>
      </c>
      <c r="B191" s="20" t="s">
        <v>238</v>
      </c>
      <c r="C191" s="25"/>
      <c r="D191" s="36">
        <v>0</v>
      </c>
      <c r="E191" s="61" t="s">
        <v>886</v>
      </c>
    </row>
    <row r="192" spans="1:5" x14ac:dyDescent="0.25">
      <c r="A192" s="59" t="s">
        <v>222</v>
      </c>
      <c r="B192" s="20" t="s">
        <v>239</v>
      </c>
      <c r="C192" s="25"/>
      <c r="D192" s="36">
        <v>0</v>
      </c>
      <c r="E192" s="60" t="s">
        <v>887</v>
      </c>
    </row>
    <row r="193" spans="1:5" ht="36" x14ac:dyDescent="0.25">
      <c r="A193" s="59" t="s">
        <v>222</v>
      </c>
      <c r="B193" s="20" t="s">
        <v>240</v>
      </c>
      <c r="C193" s="25"/>
      <c r="D193" s="36">
        <v>0</v>
      </c>
      <c r="E193" s="60" t="s">
        <v>888</v>
      </c>
    </row>
    <row r="194" spans="1:5" ht="48" x14ac:dyDescent="0.25">
      <c r="A194" s="59" t="s">
        <v>222</v>
      </c>
      <c r="B194" s="20" t="s">
        <v>241</v>
      </c>
      <c r="C194" s="25"/>
      <c r="D194" s="36">
        <v>0</v>
      </c>
      <c r="E194" s="60" t="s">
        <v>874</v>
      </c>
    </row>
    <row r="195" spans="1:5" ht="24" x14ac:dyDescent="0.25">
      <c r="A195" s="59" t="s">
        <v>222</v>
      </c>
      <c r="B195" s="20" t="s">
        <v>242</v>
      </c>
      <c r="C195" s="25"/>
      <c r="D195" s="36">
        <v>0</v>
      </c>
      <c r="E195" s="60" t="s">
        <v>889</v>
      </c>
    </row>
    <row r="196" spans="1:5" ht="36" x14ac:dyDescent="0.25">
      <c r="A196" s="59" t="s">
        <v>222</v>
      </c>
      <c r="B196" s="20" t="s">
        <v>890</v>
      </c>
      <c r="C196" s="25"/>
      <c r="D196" s="36">
        <v>0</v>
      </c>
      <c r="E196" s="60" t="s">
        <v>221</v>
      </c>
    </row>
    <row r="197" spans="1:5" ht="24" x14ac:dyDescent="0.25">
      <c r="A197" s="59" t="s">
        <v>222</v>
      </c>
      <c r="B197" s="20" t="s">
        <v>243</v>
      </c>
      <c r="C197" s="25"/>
      <c r="D197" s="36">
        <v>0</v>
      </c>
      <c r="E197" s="60" t="s">
        <v>891</v>
      </c>
    </row>
    <row r="198" spans="1:5" ht="36" x14ac:dyDescent="0.25">
      <c r="A198" s="59" t="s">
        <v>222</v>
      </c>
      <c r="B198" s="20" t="s">
        <v>892</v>
      </c>
      <c r="C198" s="25"/>
      <c r="D198" s="36">
        <v>0</v>
      </c>
      <c r="E198" s="60" t="s">
        <v>893</v>
      </c>
    </row>
    <row r="199" spans="1:5" x14ac:dyDescent="0.25">
      <c r="A199" s="59" t="s">
        <v>222</v>
      </c>
      <c r="B199" s="20" t="s">
        <v>244</v>
      </c>
      <c r="C199" s="25"/>
      <c r="D199" s="36">
        <v>0</v>
      </c>
      <c r="E199" s="61" t="s">
        <v>894</v>
      </c>
    </row>
    <row r="200" spans="1:5" ht="24" x14ac:dyDescent="0.25">
      <c r="A200" s="59" t="s">
        <v>222</v>
      </c>
      <c r="B200" s="20" t="s">
        <v>245</v>
      </c>
      <c r="C200" s="25"/>
      <c r="D200" s="36">
        <v>0</v>
      </c>
      <c r="E200" s="60" t="s">
        <v>895</v>
      </c>
    </row>
    <row r="201" spans="1:5" ht="60" x14ac:dyDescent="0.25">
      <c r="A201" s="59" t="s">
        <v>222</v>
      </c>
      <c r="B201" s="20" t="s">
        <v>896</v>
      </c>
      <c r="C201" s="25"/>
      <c r="D201" s="36">
        <v>0</v>
      </c>
      <c r="E201" s="61"/>
    </row>
    <row r="202" spans="1:5" ht="24" x14ac:dyDescent="0.25">
      <c r="A202" s="59" t="s">
        <v>222</v>
      </c>
      <c r="B202" s="20" t="s">
        <v>246</v>
      </c>
      <c r="C202" s="25"/>
      <c r="D202" s="36">
        <v>0</v>
      </c>
      <c r="E202" s="61"/>
    </row>
    <row r="203" spans="1:5" ht="24" x14ac:dyDescent="0.25">
      <c r="A203" s="59" t="s">
        <v>222</v>
      </c>
      <c r="B203" s="20" t="s">
        <v>247</v>
      </c>
      <c r="C203" s="25"/>
      <c r="D203" s="36">
        <v>0</v>
      </c>
      <c r="E203" s="61"/>
    </row>
    <row r="204" spans="1:5" ht="24" x14ac:dyDescent="0.25">
      <c r="A204" s="59" t="s">
        <v>222</v>
      </c>
      <c r="B204" s="20" t="s">
        <v>248</v>
      </c>
      <c r="C204" s="25"/>
      <c r="D204" s="36">
        <v>0</v>
      </c>
      <c r="E204" s="61"/>
    </row>
    <row r="205" spans="1:5" ht="48" x14ac:dyDescent="0.25">
      <c r="A205" s="59" t="s">
        <v>222</v>
      </c>
      <c r="B205" s="20" t="s">
        <v>249</v>
      </c>
      <c r="C205" s="25"/>
      <c r="D205" s="36">
        <v>0</v>
      </c>
      <c r="E205" s="61"/>
    </row>
    <row r="206" spans="1:5" ht="36" x14ac:dyDescent="0.25">
      <c r="A206" s="59" t="s">
        <v>222</v>
      </c>
      <c r="B206" s="20" t="s">
        <v>250</v>
      </c>
      <c r="C206" s="25"/>
      <c r="D206" s="36">
        <v>0</v>
      </c>
      <c r="E206" s="61"/>
    </row>
    <row r="207" spans="1:5" ht="60" x14ac:dyDescent="0.25">
      <c r="A207" s="59" t="s">
        <v>222</v>
      </c>
      <c r="B207" s="20" t="s">
        <v>251</v>
      </c>
      <c r="C207" s="25"/>
      <c r="D207" s="36">
        <v>0</v>
      </c>
      <c r="E207" s="61"/>
    </row>
    <row r="208" spans="1:5" ht="24" x14ac:dyDescent="0.25">
      <c r="A208" s="59" t="s">
        <v>222</v>
      </c>
      <c r="B208" s="20" t="s">
        <v>252</v>
      </c>
      <c r="C208" s="25"/>
      <c r="D208" s="36">
        <v>0</v>
      </c>
      <c r="E208" s="61"/>
    </row>
    <row r="209" spans="1:5" ht="24" x14ac:dyDescent="0.25">
      <c r="A209" s="59" t="s">
        <v>222</v>
      </c>
      <c r="B209" s="20" t="s">
        <v>253</v>
      </c>
      <c r="C209" s="25"/>
      <c r="D209" s="36">
        <v>0</v>
      </c>
      <c r="E209" s="61"/>
    </row>
    <row r="210" spans="1:5" ht="36" x14ac:dyDescent="0.25">
      <c r="A210" s="59" t="s">
        <v>222</v>
      </c>
      <c r="B210" s="20" t="s">
        <v>254</v>
      </c>
      <c r="C210" s="25"/>
      <c r="D210" s="36">
        <v>0</v>
      </c>
      <c r="E210" s="61"/>
    </row>
    <row r="211" spans="1:5" ht="24" x14ac:dyDescent="0.25">
      <c r="A211" s="59" t="s">
        <v>222</v>
      </c>
      <c r="B211" s="20" t="s">
        <v>255</v>
      </c>
      <c r="C211" s="25"/>
      <c r="D211" s="36">
        <v>0</v>
      </c>
      <c r="E211" s="60"/>
    </row>
    <row r="212" spans="1:5" ht="48" x14ac:dyDescent="0.25">
      <c r="A212" s="59" t="s">
        <v>222</v>
      </c>
      <c r="B212" s="20" t="s">
        <v>256</v>
      </c>
      <c r="C212" s="25"/>
      <c r="D212" s="36">
        <v>0</v>
      </c>
      <c r="E212" s="60"/>
    </row>
    <row r="213" spans="1:5" ht="48" x14ac:dyDescent="0.25">
      <c r="A213" s="59" t="s">
        <v>222</v>
      </c>
      <c r="B213" s="20" t="s">
        <v>897</v>
      </c>
      <c r="C213" s="25"/>
      <c r="D213" s="36">
        <v>0</v>
      </c>
      <c r="E213" s="60"/>
    </row>
    <row r="214" spans="1:5" ht="24" x14ac:dyDescent="0.25">
      <c r="A214" s="59" t="s">
        <v>222</v>
      </c>
      <c r="B214" s="20" t="s">
        <v>257</v>
      </c>
      <c r="C214" s="25"/>
      <c r="D214" s="36">
        <v>0</v>
      </c>
      <c r="E214" s="60"/>
    </row>
    <row r="215" spans="1:5" ht="24" x14ac:dyDescent="0.25">
      <c r="A215" s="59" t="s">
        <v>222</v>
      </c>
      <c r="B215" s="20" t="s">
        <v>258</v>
      </c>
      <c r="C215" s="25"/>
      <c r="D215" s="36">
        <v>0</v>
      </c>
      <c r="E215" s="60"/>
    </row>
    <row r="216" spans="1:5" ht="24" x14ac:dyDescent="0.25">
      <c r="A216" s="59" t="s">
        <v>222</v>
      </c>
      <c r="B216" s="20" t="s">
        <v>898</v>
      </c>
      <c r="C216" s="25"/>
      <c r="D216" s="36">
        <v>0</v>
      </c>
      <c r="E216" s="60"/>
    </row>
    <row r="217" spans="1:5" ht="24" x14ac:dyDescent="0.25">
      <c r="A217" s="59" t="s">
        <v>222</v>
      </c>
      <c r="B217" s="20" t="s">
        <v>899</v>
      </c>
      <c r="C217" s="25"/>
      <c r="D217" s="36">
        <v>0</v>
      </c>
      <c r="E217" s="60"/>
    </row>
    <row r="218" spans="1:5" x14ac:dyDescent="0.25">
      <c r="A218" s="59" t="s">
        <v>222</v>
      </c>
      <c r="B218" s="20" t="s">
        <v>259</v>
      </c>
      <c r="C218" s="25"/>
      <c r="D218" s="36">
        <v>0</v>
      </c>
      <c r="E218" s="60"/>
    </row>
    <row r="219" spans="1:5" ht="24" x14ac:dyDescent="0.25">
      <c r="A219" s="59" t="s">
        <v>222</v>
      </c>
      <c r="B219" s="20" t="s">
        <v>900</v>
      </c>
      <c r="C219" s="25"/>
      <c r="D219" s="36">
        <v>0</v>
      </c>
      <c r="E219" s="60"/>
    </row>
    <row r="220" spans="1:5" x14ac:dyDescent="0.25">
      <c r="A220" s="59" t="s">
        <v>222</v>
      </c>
      <c r="B220" s="20" t="s">
        <v>260</v>
      </c>
      <c r="C220" s="25"/>
      <c r="D220" s="36">
        <v>0</v>
      </c>
      <c r="E220" s="60"/>
    </row>
    <row r="221" spans="1:5" ht="24" x14ac:dyDescent="0.25">
      <c r="A221" s="59" t="s">
        <v>222</v>
      </c>
      <c r="B221" s="20" t="s">
        <v>901</v>
      </c>
      <c r="C221" s="25"/>
      <c r="D221" s="36">
        <v>0</v>
      </c>
      <c r="E221" s="60"/>
    </row>
    <row r="222" spans="1:5" ht="48" x14ac:dyDescent="0.25">
      <c r="A222" s="59" t="s">
        <v>222</v>
      </c>
      <c r="B222" s="20" t="s">
        <v>902</v>
      </c>
      <c r="C222" s="25"/>
      <c r="D222" s="36">
        <v>0</v>
      </c>
      <c r="E222" s="60"/>
    </row>
    <row r="223" spans="1:5" ht="24" x14ac:dyDescent="0.25">
      <c r="A223" s="59" t="s">
        <v>222</v>
      </c>
      <c r="B223" s="20" t="s">
        <v>261</v>
      </c>
      <c r="C223" s="25"/>
      <c r="D223" s="36">
        <v>0</v>
      </c>
      <c r="E223" s="60"/>
    </row>
    <row r="224" spans="1:5" ht="24" x14ac:dyDescent="0.25">
      <c r="A224" s="59" t="s">
        <v>222</v>
      </c>
      <c r="B224" s="20" t="s">
        <v>262</v>
      </c>
      <c r="C224" s="25"/>
      <c r="D224" s="36">
        <v>0</v>
      </c>
      <c r="E224" s="60"/>
    </row>
    <row r="225" spans="1:5" ht="60" x14ac:dyDescent="0.25">
      <c r="A225" s="59" t="s">
        <v>222</v>
      </c>
      <c r="B225" s="20" t="s">
        <v>263</v>
      </c>
      <c r="C225" s="25"/>
      <c r="D225" s="36">
        <v>0</v>
      </c>
      <c r="E225" s="60"/>
    </row>
    <row r="226" spans="1:5" ht="24" x14ac:dyDescent="0.25">
      <c r="A226" s="59" t="s">
        <v>222</v>
      </c>
      <c r="B226" s="20" t="s">
        <v>264</v>
      </c>
      <c r="C226" s="25"/>
      <c r="D226" s="36">
        <v>0</v>
      </c>
      <c r="E226" s="60"/>
    </row>
    <row r="227" spans="1:5" ht="24" x14ac:dyDescent="0.25">
      <c r="A227" s="59" t="s">
        <v>222</v>
      </c>
      <c r="B227" s="20" t="s">
        <v>265</v>
      </c>
      <c r="C227" s="25"/>
      <c r="D227" s="36">
        <v>0</v>
      </c>
      <c r="E227" s="60"/>
    </row>
    <row r="228" spans="1:5" ht="24" x14ac:dyDescent="0.25">
      <c r="A228" s="59" t="s">
        <v>222</v>
      </c>
      <c r="B228" s="20" t="s">
        <v>266</v>
      </c>
      <c r="C228" s="25"/>
      <c r="D228" s="36">
        <v>0</v>
      </c>
      <c r="E228" s="60"/>
    </row>
    <row r="229" spans="1:5" x14ac:dyDescent="0.25">
      <c r="A229" s="59" t="s">
        <v>222</v>
      </c>
      <c r="B229" s="20" t="s">
        <v>267</v>
      </c>
      <c r="C229" s="25"/>
      <c r="D229" s="36">
        <v>0</v>
      </c>
      <c r="E229" s="60"/>
    </row>
    <row r="230" spans="1:5" ht="24" x14ac:dyDescent="0.25">
      <c r="A230" s="59" t="s">
        <v>222</v>
      </c>
      <c r="B230" s="20" t="s">
        <v>268</v>
      </c>
      <c r="C230" s="25"/>
      <c r="D230" s="36">
        <v>0</v>
      </c>
      <c r="E230" s="60"/>
    </row>
    <row r="231" spans="1:5" ht="24" x14ac:dyDescent="0.25">
      <c r="A231" s="59" t="s">
        <v>222</v>
      </c>
      <c r="B231" s="20" t="s">
        <v>269</v>
      </c>
      <c r="C231" s="25"/>
      <c r="D231" s="36">
        <v>0</v>
      </c>
      <c r="E231" s="60"/>
    </row>
    <row r="232" spans="1:5" ht="24" x14ac:dyDescent="0.25">
      <c r="A232" s="59" t="s">
        <v>222</v>
      </c>
      <c r="B232" s="20" t="s">
        <v>903</v>
      </c>
      <c r="C232" s="25"/>
      <c r="D232" s="36">
        <v>0</v>
      </c>
      <c r="E232" s="60"/>
    </row>
    <row r="233" spans="1:5" ht="24" x14ac:dyDescent="0.25">
      <c r="A233" s="59" t="s">
        <v>222</v>
      </c>
      <c r="B233" s="20" t="s">
        <v>270</v>
      </c>
      <c r="C233" s="25"/>
      <c r="D233" s="36">
        <v>0</v>
      </c>
      <c r="E233" s="60"/>
    </row>
    <row r="234" spans="1:5" x14ac:dyDescent="0.25">
      <c r="A234" s="59" t="s">
        <v>222</v>
      </c>
      <c r="B234" s="20" t="s">
        <v>904</v>
      </c>
      <c r="C234" s="25"/>
      <c r="D234" s="36">
        <v>0</v>
      </c>
      <c r="E234" s="60"/>
    </row>
    <row r="235" spans="1:5" ht="24" x14ac:dyDescent="0.25">
      <c r="A235" s="59" t="s">
        <v>222</v>
      </c>
      <c r="B235" s="20" t="s">
        <v>271</v>
      </c>
      <c r="C235" s="25"/>
      <c r="D235" s="36">
        <v>0</v>
      </c>
      <c r="E235" s="60"/>
    </row>
    <row r="236" spans="1:5" x14ac:dyDescent="0.25">
      <c r="A236" s="122" t="s">
        <v>168</v>
      </c>
      <c r="B236" s="123"/>
      <c r="C236" s="123"/>
      <c r="D236" s="53">
        <v>0.2</v>
      </c>
      <c r="E236" s="63"/>
    </row>
    <row r="237" spans="1:5" x14ac:dyDescent="0.25">
      <c r="A237" s="122" t="s">
        <v>0</v>
      </c>
      <c r="B237" s="123"/>
      <c r="C237" s="123"/>
      <c r="D237" s="23">
        <v>2</v>
      </c>
      <c r="E237" s="63"/>
    </row>
    <row r="238" spans="1:5" ht="26.25" x14ac:dyDescent="0.25">
      <c r="A238" s="126" t="s">
        <v>18</v>
      </c>
      <c r="B238" s="139"/>
      <c r="C238" s="139"/>
      <c r="D238" s="139"/>
      <c r="E238" s="140"/>
    </row>
    <row r="239" spans="1:5" x14ac:dyDescent="0.25">
      <c r="A239" s="59" t="s">
        <v>94</v>
      </c>
      <c r="B239" s="26" t="s">
        <v>95</v>
      </c>
      <c r="C239" s="9" t="s">
        <v>96</v>
      </c>
      <c r="D239" s="36">
        <v>1</v>
      </c>
      <c r="E239" s="61"/>
    </row>
    <row r="240" spans="1:5" ht="48" x14ac:dyDescent="0.25">
      <c r="A240" s="59" t="s">
        <v>94</v>
      </c>
      <c r="B240" s="26" t="s">
        <v>104</v>
      </c>
      <c r="C240" s="2" t="s">
        <v>390</v>
      </c>
      <c r="D240" s="36">
        <v>1</v>
      </c>
      <c r="E240" s="61"/>
    </row>
    <row r="241" spans="1:5" ht="48" x14ac:dyDescent="0.25">
      <c r="A241" s="59" t="s">
        <v>94</v>
      </c>
      <c r="B241" s="20" t="s">
        <v>97</v>
      </c>
      <c r="C241" s="9"/>
      <c r="D241" s="36">
        <v>0</v>
      </c>
      <c r="E241" s="61"/>
    </row>
    <row r="242" spans="1:5" x14ac:dyDescent="0.25">
      <c r="A242" s="59" t="s">
        <v>94</v>
      </c>
      <c r="B242" s="20" t="s">
        <v>98</v>
      </c>
      <c r="C242" s="9"/>
      <c r="D242" s="36">
        <v>0</v>
      </c>
      <c r="E242" s="61"/>
    </row>
    <row r="243" spans="1:5" x14ac:dyDescent="0.25">
      <c r="A243" s="59" t="s">
        <v>94</v>
      </c>
      <c r="B243" s="20" t="s">
        <v>99</v>
      </c>
      <c r="C243" s="9"/>
      <c r="D243" s="36">
        <v>0</v>
      </c>
      <c r="E243" s="61"/>
    </row>
    <row r="244" spans="1:5" ht="24" x14ac:dyDescent="0.25">
      <c r="A244" s="59" t="s">
        <v>94</v>
      </c>
      <c r="B244" s="20" t="s">
        <v>100</v>
      </c>
      <c r="C244" s="2"/>
      <c r="D244" s="36">
        <v>0</v>
      </c>
      <c r="E244" s="61"/>
    </row>
    <row r="245" spans="1:5" ht="24" x14ac:dyDescent="0.25">
      <c r="A245" s="59" t="s">
        <v>94</v>
      </c>
      <c r="B245" s="20" t="s">
        <v>101</v>
      </c>
      <c r="C245" s="9"/>
      <c r="D245" s="36">
        <v>0</v>
      </c>
      <c r="E245" s="61"/>
    </row>
    <row r="246" spans="1:5" ht="24" x14ac:dyDescent="0.25">
      <c r="A246" s="59" t="s">
        <v>94</v>
      </c>
      <c r="B246" s="20" t="s">
        <v>102</v>
      </c>
      <c r="C246" s="25"/>
      <c r="D246" s="36">
        <v>0</v>
      </c>
      <c r="E246" s="61"/>
    </row>
    <row r="247" spans="1:5" ht="24" x14ac:dyDescent="0.25">
      <c r="A247" s="59" t="s">
        <v>94</v>
      </c>
      <c r="B247" s="20" t="s">
        <v>103</v>
      </c>
      <c r="C247" s="9"/>
      <c r="D247" s="36">
        <v>0</v>
      </c>
      <c r="E247" s="61"/>
    </row>
    <row r="248" spans="1:5" ht="24" x14ac:dyDescent="0.25">
      <c r="A248" s="59" t="s">
        <v>94</v>
      </c>
      <c r="B248" s="20" t="s">
        <v>51</v>
      </c>
      <c r="C248" s="9"/>
      <c r="D248" s="36">
        <v>0</v>
      </c>
      <c r="E248" s="61"/>
    </row>
    <row r="249" spans="1:5" ht="48" x14ac:dyDescent="0.25">
      <c r="A249" s="59" t="s">
        <v>94</v>
      </c>
      <c r="B249" s="20" t="s">
        <v>105</v>
      </c>
      <c r="C249" s="9"/>
      <c r="D249" s="36">
        <v>0</v>
      </c>
      <c r="E249" s="61"/>
    </row>
    <row r="250" spans="1:5" ht="24" x14ac:dyDescent="0.25">
      <c r="A250" s="59" t="s">
        <v>94</v>
      </c>
      <c r="B250" s="20" t="s">
        <v>812</v>
      </c>
      <c r="C250" s="25"/>
      <c r="D250" s="36">
        <v>0</v>
      </c>
      <c r="E250" s="61"/>
    </row>
    <row r="251" spans="1:5" x14ac:dyDescent="0.25">
      <c r="A251" s="122" t="s">
        <v>168</v>
      </c>
      <c r="B251" s="123"/>
      <c r="C251" s="123"/>
      <c r="D251" s="58">
        <v>0.17</v>
      </c>
      <c r="E251" s="63"/>
    </row>
    <row r="252" spans="1:5" x14ac:dyDescent="0.25">
      <c r="A252" s="122" t="s">
        <v>0</v>
      </c>
      <c r="B252" s="123"/>
      <c r="C252" s="123"/>
      <c r="D252" s="23">
        <v>2</v>
      </c>
      <c r="E252" s="63"/>
    </row>
    <row r="253" spans="1:5" ht="26.25" x14ac:dyDescent="0.25">
      <c r="A253" s="126" t="s">
        <v>17</v>
      </c>
      <c r="B253" s="139"/>
      <c r="C253" s="139"/>
      <c r="D253" s="139"/>
      <c r="E253" s="140"/>
    </row>
    <row r="254" spans="1:5" ht="36" x14ac:dyDescent="0.25">
      <c r="A254" s="59" t="s">
        <v>61</v>
      </c>
      <c r="B254" s="24" t="s">
        <v>813</v>
      </c>
      <c r="C254" s="9" t="s">
        <v>398</v>
      </c>
      <c r="D254" s="36">
        <v>1</v>
      </c>
      <c r="E254" s="60"/>
    </row>
    <row r="255" spans="1:5" ht="36" x14ac:dyDescent="0.25">
      <c r="A255" s="59" t="s">
        <v>61</v>
      </c>
      <c r="B255" s="24" t="s">
        <v>70</v>
      </c>
      <c r="C255" s="9" t="s">
        <v>408</v>
      </c>
      <c r="D255" s="36">
        <v>1</v>
      </c>
      <c r="E255" s="61"/>
    </row>
    <row r="256" spans="1:5" ht="24" x14ac:dyDescent="0.25">
      <c r="A256" s="59" t="s">
        <v>61</v>
      </c>
      <c r="B256" s="24" t="s">
        <v>71</v>
      </c>
      <c r="C256" s="9" t="s">
        <v>421</v>
      </c>
      <c r="D256" s="36">
        <v>1</v>
      </c>
      <c r="E256" s="60"/>
    </row>
    <row r="257" spans="1:5" ht="48" x14ac:dyDescent="0.25">
      <c r="A257" s="59" t="s">
        <v>61</v>
      </c>
      <c r="B257" s="24" t="s">
        <v>74</v>
      </c>
      <c r="C257" s="9" t="s">
        <v>412</v>
      </c>
      <c r="D257" s="36">
        <v>1</v>
      </c>
      <c r="E257" s="60"/>
    </row>
    <row r="258" spans="1:5" ht="72" x14ac:dyDescent="0.25">
      <c r="A258" s="59" t="s">
        <v>61</v>
      </c>
      <c r="B258" s="24" t="s">
        <v>814</v>
      </c>
      <c r="C258" s="9" t="s">
        <v>423</v>
      </c>
      <c r="D258" s="36">
        <v>1</v>
      </c>
      <c r="E258" s="60"/>
    </row>
    <row r="259" spans="1:5" ht="24" x14ac:dyDescent="0.25">
      <c r="A259" s="59" t="s">
        <v>61</v>
      </c>
      <c r="B259" s="24" t="s">
        <v>815</v>
      </c>
      <c r="C259" s="9" t="s">
        <v>422</v>
      </c>
      <c r="D259" s="36">
        <v>1</v>
      </c>
      <c r="E259" s="61"/>
    </row>
    <row r="260" spans="1:5" ht="24" x14ac:dyDescent="0.25">
      <c r="A260" s="59" t="s">
        <v>61</v>
      </c>
      <c r="B260" s="24" t="s">
        <v>76</v>
      </c>
      <c r="C260" s="25" t="s">
        <v>631</v>
      </c>
      <c r="D260" s="36">
        <v>1</v>
      </c>
      <c r="E260" s="60"/>
    </row>
    <row r="261" spans="1:5" ht="24" x14ac:dyDescent="0.25">
      <c r="A261" s="59" t="s">
        <v>61</v>
      </c>
      <c r="B261" s="24" t="s">
        <v>816</v>
      </c>
      <c r="C261" s="9" t="s">
        <v>400</v>
      </c>
      <c r="D261" s="36">
        <v>1</v>
      </c>
      <c r="E261" s="60"/>
    </row>
    <row r="262" spans="1:5" ht="24" x14ac:dyDescent="0.25">
      <c r="A262" s="59" t="s">
        <v>61</v>
      </c>
      <c r="B262" s="24" t="s">
        <v>82</v>
      </c>
      <c r="C262" s="9" t="s">
        <v>632</v>
      </c>
      <c r="D262" s="36">
        <v>1</v>
      </c>
      <c r="E262" s="60"/>
    </row>
    <row r="263" spans="1:5" ht="24" x14ac:dyDescent="0.25">
      <c r="A263" s="59" t="s">
        <v>61</v>
      </c>
      <c r="B263" s="24" t="s">
        <v>84</v>
      </c>
      <c r="C263" s="9" t="s">
        <v>416</v>
      </c>
      <c r="D263" s="36">
        <v>1</v>
      </c>
      <c r="E263" s="60"/>
    </row>
    <row r="264" spans="1:5" ht="48" x14ac:dyDescent="0.25">
      <c r="A264" s="59" t="s">
        <v>61</v>
      </c>
      <c r="B264" s="24" t="s">
        <v>86</v>
      </c>
      <c r="C264" s="9" t="s">
        <v>420</v>
      </c>
      <c r="D264" s="36">
        <v>1</v>
      </c>
      <c r="E264" s="60"/>
    </row>
    <row r="265" spans="1:5" ht="24" x14ac:dyDescent="0.25">
      <c r="A265" s="59" t="s">
        <v>61</v>
      </c>
      <c r="B265" s="24" t="s">
        <v>817</v>
      </c>
      <c r="C265" s="9" t="s">
        <v>818</v>
      </c>
      <c r="D265" s="36">
        <v>1</v>
      </c>
      <c r="E265" s="60"/>
    </row>
    <row r="266" spans="1:5" ht="24" x14ac:dyDescent="0.25">
      <c r="A266" s="59" t="s">
        <v>61</v>
      </c>
      <c r="B266" s="24" t="s">
        <v>90</v>
      </c>
      <c r="C266" s="9" t="s">
        <v>401</v>
      </c>
      <c r="D266" s="36">
        <v>1</v>
      </c>
      <c r="E266" s="60"/>
    </row>
    <row r="267" spans="1:5" ht="36" x14ac:dyDescent="0.25">
      <c r="A267" s="59" t="s">
        <v>61</v>
      </c>
      <c r="B267" s="20" t="s">
        <v>819</v>
      </c>
      <c r="C267" s="9"/>
      <c r="D267" s="36">
        <v>0</v>
      </c>
      <c r="E267" s="60"/>
    </row>
    <row r="268" spans="1:5" ht="36" x14ac:dyDescent="0.25">
      <c r="A268" s="59" t="s">
        <v>61</v>
      </c>
      <c r="B268" s="20" t="s">
        <v>62</v>
      </c>
      <c r="C268" s="9"/>
      <c r="D268" s="36">
        <v>0</v>
      </c>
      <c r="E268" s="60"/>
    </row>
    <row r="269" spans="1:5" ht="36" x14ac:dyDescent="0.25">
      <c r="A269" s="59" t="s">
        <v>61</v>
      </c>
      <c r="B269" s="20" t="s">
        <v>63</v>
      </c>
      <c r="C269" s="9"/>
      <c r="D269" s="36">
        <v>0</v>
      </c>
      <c r="E269" s="60"/>
    </row>
    <row r="270" spans="1:5" ht="48" x14ac:dyDescent="0.25">
      <c r="A270" s="59" t="s">
        <v>61</v>
      </c>
      <c r="B270" s="20" t="s">
        <v>64</v>
      </c>
      <c r="C270" s="9"/>
      <c r="D270" s="36">
        <v>0</v>
      </c>
      <c r="E270" s="60"/>
    </row>
    <row r="271" spans="1:5" ht="36" x14ac:dyDescent="0.25">
      <c r="A271" s="59" t="s">
        <v>61</v>
      </c>
      <c r="B271" s="20" t="s">
        <v>65</v>
      </c>
      <c r="C271" s="9"/>
      <c r="D271" s="36">
        <v>0</v>
      </c>
      <c r="E271" s="60"/>
    </row>
    <row r="272" spans="1:5" ht="36" x14ac:dyDescent="0.25">
      <c r="A272" s="59" t="s">
        <v>61</v>
      </c>
      <c r="B272" s="20" t="s">
        <v>820</v>
      </c>
      <c r="C272" s="25"/>
      <c r="D272" s="36">
        <v>0</v>
      </c>
      <c r="E272" s="60"/>
    </row>
    <row r="273" spans="1:5" ht="36" x14ac:dyDescent="0.25">
      <c r="A273" s="59" t="s">
        <v>61</v>
      </c>
      <c r="B273" s="20" t="s">
        <v>821</v>
      </c>
      <c r="C273" s="9"/>
      <c r="D273" s="36">
        <v>0</v>
      </c>
      <c r="E273" s="62"/>
    </row>
    <row r="274" spans="1:5" ht="24" x14ac:dyDescent="0.25">
      <c r="A274" s="59" t="s">
        <v>61</v>
      </c>
      <c r="B274" s="20" t="s">
        <v>66</v>
      </c>
      <c r="C274" s="25"/>
      <c r="D274" s="36">
        <v>0</v>
      </c>
      <c r="E274" s="60"/>
    </row>
    <row r="275" spans="1:5" ht="36" x14ac:dyDescent="0.25">
      <c r="A275" s="59" t="s">
        <v>61</v>
      </c>
      <c r="B275" s="20" t="s">
        <v>67</v>
      </c>
      <c r="C275" s="9"/>
      <c r="D275" s="36">
        <v>0</v>
      </c>
      <c r="E275" s="60"/>
    </row>
    <row r="276" spans="1:5" ht="24" x14ac:dyDescent="0.25">
      <c r="A276" s="59" t="s">
        <v>61</v>
      </c>
      <c r="B276" s="20" t="s">
        <v>68</v>
      </c>
      <c r="C276" s="9"/>
      <c r="D276" s="36">
        <v>0</v>
      </c>
      <c r="E276" s="60"/>
    </row>
    <row r="277" spans="1:5" x14ac:dyDescent="0.25">
      <c r="A277" s="59" t="s">
        <v>61</v>
      </c>
      <c r="B277" s="18" t="s">
        <v>69</v>
      </c>
      <c r="C277" s="9"/>
      <c r="D277" s="36">
        <v>0</v>
      </c>
      <c r="E277" s="60"/>
    </row>
    <row r="278" spans="1:5" ht="24" x14ac:dyDescent="0.25">
      <c r="A278" s="59" t="s">
        <v>61</v>
      </c>
      <c r="B278" s="20" t="s">
        <v>72</v>
      </c>
      <c r="C278" s="9"/>
      <c r="D278" s="36">
        <v>0</v>
      </c>
      <c r="E278" s="60"/>
    </row>
    <row r="279" spans="1:5" x14ac:dyDescent="0.25">
      <c r="A279" s="59" t="s">
        <v>61</v>
      </c>
      <c r="B279" s="20" t="s">
        <v>73</v>
      </c>
      <c r="C279" s="9"/>
      <c r="D279" s="36">
        <v>0</v>
      </c>
      <c r="E279" s="60"/>
    </row>
    <row r="280" spans="1:5" ht="36" x14ac:dyDescent="0.25">
      <c r="A280" s="59" t="s">
        <v>61</v>
      </c>
      <c r="B280" s="20" t="s">
        <v>75</v>
      </c>
      <c r="C280" s="25"/>
      <c r="D280" s="36">
        <v>0</v>
      </c>
      <c r="E280" s="60"/>
    </row>
    <row r="281" spans="1:5" ht="24" x14ac:dyDescent="0.25">
      <c r="A281" s="59" t="s">
        <v>61</v>
      </c>
      <c r="B281" s="20" t="s">
        <v>822</v>
      </c>
      <c r="C281" s="9"/>
      <c r="D281" s="36">
        <v>0</v>
      </c>
      <c r="E281" s="60"/>
    </row>
    <row r="282" spans="1:5" ht="36" x14ac:dyDescent="0.25">
      <c r="A282" s="59" t="s">
        <v>61</v>
      </c>
      <c r="B282" s="20" t="s">
        <v>77</v>
      </c>
      <c r="C282" s="25"/>
      <c r="D282" s="36">
        <v>0</v>
      </c>
      <c r="E282" s="60"/>
    </row>
    <row r="283" spans="1:5" ht="48" x14ac:dyDescent="0.25">
      <c r="A283" s="59" t="s">
        <v>61</v>
      </c>
      <c r="B283" s="20" t="s">
        <v>823</v>
      </c>
      <c r="C283" s="25"/>
      <c r="D283" s="36">
        <v>0</v>
      </c>
      <c r="E283" s="60"/>
    </row>
    <row r="284" spans="1:5" ht="24" x14ac:dyDescent="0.25">
      <c r="A284" s="59" t="s">
        <v>61</v>
      </c>
      <c r="B284" s="20" t="s">
        <v>78</v>
      </c>
      <c r="C284" s="25"/>
      <c r="D284" s="36">
        <v>0</v>
      </c>
      <c r="E284" s="60"/>
    </row>
    <row r="285" spans="1:5" ht="36" x14ac:dyDescent="0.25">
      <c r="A285" s="59" t="s">
        <v>61</v>
      </c>
      <c r="B285" s="20" t="s">
        <v>824</v>
      </c>
      <c r="C285" s="25"/>
      <c r="D285" s="36">
        <v>0</v>
      </c>
      <c r="E285" s="60"/>
    </row>
    <row r="286" spans="1:5" ht="36" x14ac:dyDescent="0.25">
      <c r="A286" s="59" t="s">
        <v>61</v>
      </c>
      <c r="B286" s="20" t="s">
        <v>79</v>
      </c>
      <c r="C286" s="25"/>
      <c r="D286" s="36">
        <v>0</v>
      </c>
      <c r="E286" s="60"/>
    </row>
    <row r="287" spans="1:5" x14ac:dyDescent="0.25">
      <c r="A287" s="59" t="s">
        <v>61</v>
      </c>
      <c r="B287" s="20" t="s">
        <v>80</v>
      </c>
      <c r="C287" s="25"/>
      <c r="D287" s="36">
        <v>0</v>
      </c>
      <c r="E287" s="60"/>
    </row>
    <row r="288" spans="1:5" ht="24" x14ac:dyDescent="0.25">
      <c r="A288" s="59" t="s">
        <v>61</v>
      </c>
      <c r="B288" s="20" t="s">
        <v>81</v>
      </c>
      <c r="C288" s="25"/>
      <c r="D288" s="36">
        <v>0</v>
      </c>
      <c r="E288" s="60"/>
    </row>
    <row r="289" spans="1:5" ht="24" x14ac:dyDescent="0.25">
      <c r="A289" s="59" t="s">
        <v>61</v>
      </c>
      <c r="B289" s="20" t="s">
        <v>83</v>
      </c>
      <c r="C289" s="25"/>
      <c r="D289" s="36">
        <v>0</v>
      </c>
      <c r="E289" s="60"/>
    </row>
    <row r="290" spans="1:5" ht="24" x14ac:dyDescent="0.25">
      <c r="A290" s="59" t="s">
        <v>61</v>
      </c>
      <c r="B290" s="20" t="s">
        <v>85</v>
      </c>
      <c r="C290" s="25"/>
      <c r="D290" s="36">
        <v>0</v>
      </c>
      <c r="E290" s="60"/>
    </row>
    <row r="291" spans="1:5" ht="48" x14ac:dyDescent="0.25">
      <c r="A291" s="59" t="s">
        <v>61</v>
      </c>
      <c r="B291" s="20" t="s">
        <v>87</v>
      </c>
      <c r="C291" s="25"/>
      <c r="D291" s="36">
        <v>0</v>
      </c>
      <c r="E291" s="60"/>
    </row>
    <row r="292" spans="1:5" ht="24" x14ac:dyDescent="0.25">
      <c r="A292" s="59" t="s">
        <v>61</v>
      </c>
      <c r="B292" s="20" t="s">
        <v>88</v>
      </c>
      <c r="C292" s="25"/>
      <c r="D292" s="36">
        <v>0</v>
      </c>
      <c r="E292" s="60"/>
    </row>
    <row r="293" spans="1:5" ht="36" x14ac:dyDescent="0.25">
      <c r="A293" s="59" t="s">
        <v>61</v>
      </c>
      <c r="B293" s="20" t="s">
        <v>825</v>
      </c>
      <c r="C293" s="25"/>
      <c r="D293" s="36">
        <v>0</v>
      </c>
      <c r="E293" s="60"/>
    </row>
    <row r="294" spans="1:5" ht="24" x14ac:dyDescent="0.25">
      <c r="A294" s="59" t="s">
        <v>61</v>
      </c>
      <c r="B294" s="20" t="s">
        <v>89</v>
      </c>
      <c r="C294" s="9"/>
      <c r="D294" s="36">
        <v>0</v>
      </c>
      <c r="E294" s="60"/>
    </row>
    <row r="295" spans="1:5" ht="22.5" customHeight="1" x14ac:dyDescent="0.25">
      <c r="A295" s="59" t="s">
        <v>61</v>
      </c>
      <c r="B295" s="20" t="s">
        <v>91</v>
      </c>
      <c r="C295" s="9"/>
      <c r="D295" s="36">
        <v>0</v>
      </c>
      <c r="E295" s="60"/>
    </row>
    <row r="296" spans="1:5" s="32" customFormat="1" x14ac:dyDescent="0.25">
      <c r="A296" s="122" t="s">
        <v>168</v>
      </c>
      <c r="B296" s="123"/>
      <c r="C296" s="123"/>
      <c r="D296" s="58">
        <v>0.31</v>
      </c>
      <c r="E296" s="63"/>
    </row>
    <row r="297" spans="1:5" s="32" customFormat="1" x14ac:dyDescent="0.25">
      <c r="A297" s="122" t="s">
        <v>0</v>
      </c>
      <c r="B297" s="123"/>
      <c r="C297" s="123"/>
      <c r="D297" s="23">
        <v>4</v>
      </c>
      <c r="E297" s="63"/>
    </row>
    <row r="298" spans="1:5" ht="26.25" x14ac:dyDescent="0.25">
      <c r="A298" s="126" t="s">
        <v>28</v>
      </c>
      <c r="B298" s="139"/>
      <c r="C298" s="139"/>
      <c r="D298" s="139"/>
      <c r="E298" s="140"/>
    </row>
    <row r="299" spans="1:5" ht="24" x14ac:dyDescent="0.25">
      <c r="A299" s="59" t="s">
        <v>286</v>
      </c>
      <c r="B299" s="92" t="s">
        <v>950</v>
      </c>
      <c r="C299" s="9" t="s">
        <v>564</v>
      </c>
      <c r="D299" s="36">
        <v>1</v>
      </c>
      <c r="E299" s="60" t="s">
        <v>933</v>
      </c>
    </row>
    <row r="300" spans="1:5" x14ac:dyDescent="0.25">
      <c r="A300" s="59"/>
      <c r="B300" s="20" t="s">
        <v>951</v>
      </c>
      <c r="C300" s="9"/>
      <c r="D300" s="36">
        <v>0</v>
      </c>
      <c r="E300" s="60"/>
    </row>
    <row r="301" spans="1:5" x14ac:dyDescent="0.25">
      <c r="A301" s="59"/>
      <c r="B301" s="20" t="s">
        <v>952</v>
      </c>
      <c r="C301" s="9"/>
      <c r="D301" s="36">
        <v>0</v>
      </c>
      <c r="E301" s="60"/>
    </row>
    <row r="302" spans="1:5" x14ac:dyDescent="0.25">
      <c r="A302" s="122" t="s">
        <v>168</v>
      </c>
      <c r="B302" s="123"/>
      <c r="C302" s="123"/>
      <c r="D302" s="53">
        <v>0.33</v>
      </c>
      <c r="E302" s="63"/>
    </row>
    <row r="303" spans="1:5" x14ac:dyDescent="0.25">
      <c r="A303" s="122" t="s">
        <v>0</v>
      </c>
      <c r="B303" s="123"/>
      <c r="C303" s="123"/>
      <c r="D303" s="23">
        <v>4</v>
      </c>
      <c r="E303" s="63"/>
    </row>
    <row r="304" spans="1:5" ht="26.25" x14ac:dyDescent="0.25">
      <c r="A304" s="126" t="s">
        <v>20</v>
      </c>
      <c r="B304" s="139"/>
      <c r="C304" s="139"/>
      <c r="D304" s="139"/>
      <c r="E304" s="140"/>
    </row>
    <row r="305" spans="1:5" ht="24" x14ac:dyDescent="0.25">
      <c r="A305" s="59" t="s">
        <v>152</v>
      </c>
      <c r="B305" s="26" t="s">
        <v>154</v>
      </c>
      <c r="C305" s="9" t="s">
        <v>646</v>
      </c>
      <c r="D305" s="36">
        <v>1</v>
      </c>
      <c r="E305" s="60" t="s">
        <v>905</v>
      </c>
    </row>
    <row r="306" spans="1:5" x14ac:dyDescent="0.25">
      <c r="A306" s="59" t="s">
        <v>152</v>
      </c>
      <c r="B306" s="26" t="s">
        <v>155</v>
      </c>
      <c r="C306" s="9" t="s">
        <v>543</v>
      </c>
      <c r="D306" s="36">
        <v>1</v>
      </c>
      <c r="E306" s="60" t="s">
        <v>906</v>
      </c>
    </row>
    <row r="307" spans="1:5" ht="24" x14ac:dyDescent="0.25">
      <c r="A307" s="59" t="s">
        <v>152</v>
      </c>
      <c r="B307" s="20" t="s">
        <v>153</v>
      </c>
      <c r="C307" s="9"/>
      <c r="D307" s="36">
        <v>0</v>
      </c>
      <c r="E307" s="60" t="s">
        <v>907</v>
      </c>
    </row>
    <row r="308" spans="1:5" x14ac:dyDescent="0.25">
      <c r="A308" s="59" t="s">
        <v>152</v>
      </c>
      <c r="B308" s="20" t="s">
        <v>156</v>
      </c>
      <c r="C308" s="2"/>
      <c r="D308" s="36">
        <v>0</v>
      </c>
      <c r="E308" s="60" t="s">
        <v>908</v>
      </c>
    </row>
    <row r="309" spans="1:5" ht="24" x14ac:dyDescent="0.25">
      <c r="A309" s="59" t="s">
        <v>152</v>
      </c>
      <c r="B309" s="20" t="s">
        <v>157</v>
      </c>
      <c r="C309" s="9"/>
      <c r="D309" s="36">
        <v>0</v>
      </c>
      <c r="E309" s="60" t="s">
        <v>909</v>
      </c>
    </row>
    <row r="310" spans="1:5" ht="36" x14ac:dyDescent="0.25">
      <c r="A310" s="59" t="s">
        <v>152</v>
      </c>
      <c r="B310" s="20" t="s">
        <v>910</v>
      </c>
      <c r="C310" s="9"/>
      <c r="D310" s="36">
        <v>0</v>
      </c>
      <c r="E310" s="60" t="s">
        <v>911</v>
      </c>
    </row>
    <row r="311" spans="1:5" ht="24" x14ac:dyDescent="0.25">
      <c r="A311" s="59" t="s">
        <v>152</v>
      </c>
      <c r="B311" s="20" t="s">
        <v>158</v>
      </c>
      <c r="C311" s="2"/>
      <c r="D311" s="36">
        <v>0</v>
      </c>
      <c r="E311" s="60" t="s">
        <v>912</v>
      </c>
    </row>
    <row r="312" spans="1:5" ht="24" x14ac:dyDescent="0.25">
      <c r="A312" s="59" t="s">
        <v>152</v>
      </c>
      <c r="B312" s="20" t="s">
        <v>159</v>
      </c>
      <c r="C312" s="9"/>
      <c r="D312" s="36">
        <v>0</v>
      </c>
      <c r="E312" s="60" t="s">
        <v>913</v>
      </c>
    </row>
    <row r="313" spans="1:5" ht="24" x14ac:dyDescent="0.25">
      <c r="A313" s="59" t="s">
        <v>152</v>
      </c>
      <c r="B313" s="20" t="s">
        <v>160</v>
      </c>
      <c r="C313" s="2"/>
      <c r="D313" s="36">
        <v>0</v>
      </c>
      <c r="E313" s="60" t="s">
        <v>914</v>
      </c>
    </row>
    <row r="314" spans="1:5" ht="36" x14ac:dyDescent="0.25">
      <c r="A314" s="59" t="s">
        <v>152</v>
      </c>
      <c r="B314" s="18" t="s">
        <v>161</v>
      </c>
      <c r="C314" s="2"/>
      <c r="D314" s="36">
        <v>0</v>
      </c>
      <c r="E314" s="60" t="s">
        <v>151</v>
      </c>
    </row>
    <row r="315" spans="1:5" x14ac:dyDescent="0.25">
      <c r="A315" s="122" t="s">
        <v>168</v>
      </c>
      <c r="B315" s="123"/>
      <c r="C315" s="123"/>
      <c r="D315" s="58">
        <v>0.2</v>
      </c>
      <c r="E315" s="63"/>
    </row>
    <row r="316" spans="1:5" x14ac:dyDescent="0.25">
      <c r="A316" s="122" t="s">
        <v>0</v>
      </c>
      <c r="B316" s="123"/>
      <c r="C316" s="123"/>
      <c r="D316" s="23">
        <v>2</v>
      </c>
      <c r="E316" s="63"/>
    </row>
    <row r="317" spans="1:5" ht="22.5" customHeight="1" x14ac:dyDescent="0.25">
      <c r="A317" s="126" t="s">
        <v>33</v>
      </c>
      <c r="B317" s="139"/>
      <c r="C317" s="139"/>
      <c r="D317" s="139"/>
      <c r="E317" s="140"/>
    </row>
    <row r="318" spans="1:5" ht="24" x14ac:dyDescent="0.25">
      <c r="A318" s="59" t="s">
        <v>47</v>
      </c>
      <c r="B318" s="20" t="s">
        <v>48</v>
      </c>
      <c r="C318" s="9"/>
      <c r="D318" s="36">
        <v>0</v>
      </c>
      <c r="E318" s="60" t="s">
        <v>921</v>
      </c>
    </row>
    <row r="319" spans="1:5" ht="60" x14ac:dyDescent="0.25">
      <c r="A319" s="59" t="s">
        <v>47</v>
      </c>
      <c r="B319" s="20" t="s">
        <v>922</v>
      </c>
      <c r="C319" s="25"/>
      <c r="D319" s="36">
        <v>0</v>
      </c>
      <c r="E319" s="60" t="s">
        <v>923</v>
      </c>
    </row>
    <row r="320" spans="1:5" ht="24" x14ac:dyDescent="0.25">
      <c r="A320" s="59" t="s">
        <v>47</v>
      </c>
      <c r="B320" s="20" t="s">
        <v>49</v>
      </c>
      <c r="C320" s="2"/>
      <c r="D320" s="36">
        <v>0</v>
      </c>
      <c r="E320" s="65" t="s">
        <v>924</v>
      </c>
    </row>
    <row r="321" spans="1:5" ht="36" x14ac:dyDescent="0.25">
      <c r="A321" s="59" t="s">
        <v>47</v>
      </c>
      <c r="B321" s="20" t="s">
        <v>50</v>
      </c>
      <c r="C321" s="2"/>
      <c r="D321" s="36">
        <v>0</v>
      </c>
      <c r="E321" s="65" t="s">
        <v>925</v>
      </c>
    </row>
    <row r="322" spans="1:5" ht="24" x14ac:dyDescent="0.25">
      <c r="A322" s="59" t="s">
        <v>47</v>
      </c>
      <c r="B322" s="20" t="s">
        <v>926</v>
      </c>
      <c r="C322" s="2"/>
      <c r="D322" s="36">
        <v>0</v>
      </c>
      <c r="E322" s="60" t="s">
        <v>927</v>
      </c>
    </row>
    <row r="323" spans="1:5" ht="24" x14ac:dyDescent="0.25">
      <c r="A323" s="59" t="s">
        <v>47</v>
      </c>
      <c r="B323" s="20" t="s">
        <v>928</v>
      </c>
      <c r="C323" s="2"/>
      <c r="D323" s="36">
        <v>0</v>
      </c>
      <c r="E323" s="60" t="s">
        <v>929</v>
      </c>
    </row>
    <row r="324" spans="1:5" ht="22.5" customHeight="1" x14ac:dyDescent="0.25">
      <c r="A324" s="59" t="s">
        <v>47</v>
      </c>
      <c r="B324" s="20" t="s">
        <v>51</v>
      </c>
      <c r="C324" s="2"/>
      <c r="D324" s="36">
        <v>0</v>
      </c>
      <c r="E324" s="61" t="s">
        <v>930</v>
      </c>
    </row>
    <row r="325" spans="1:5" ht="22.5" customHeight="1" x14ac:dyDescent="0.25">
      <c r="A325" s="59" t="s">
        <v>47</v>
      </c>
      <c r="B325" s="20" t="s">
        <v>52</v>
      </c>
      <c r="C325" s="2"/>
      <c r="D325" s="36">
        <v>0</v>
      </c>
      <c r="E325" s="60" t="s">
        <v>931</v>
      </c>
    </row>
    <row r="326" spans="1:5" ht="36" x14ac:dyDescent="0.25">
      <c r="A326" s="59" t="s">
        <v>47</v>
      </c>
      <c r="B326" s="20" t="s">
        <v>53</v>
      </c>
      <c r="C326" s="2"/>
      <c r="D326" s="36">
        <v>0</v>
      </c>
      <c r="E326" s="60" t="s">
        <v>45</v>
      </c>
    </row>
    <row r="327" spans="1:5" ht="22.5" customHeight="1" x14ac:dyDescent="0.25">
      <c r="A327" s="59" t="s">
        <v>47</v>
      </c>
      <c r="B327" s="20" t="s">
        <v>54</v>
      </c>
      <c r="C327" s="2"/>
      <c r="D327" s="36">
        <v>0</v>
      </c>
      <c r="E327" s="60" t="s">
        <v>932</v>
      </c>
    </row>
    <row r="328" spans="1:5" x14ac:dyDescent="0.25">
      <c r="A328" s="122" t="s">
        <v>168</v>
      </c>
      <c r="B328" s="123"/>
      <c r="C328" s="123"/>
      <c r="D328" s="58">
        <v>0</v>
      </c>
      <c r="E328" s="63"/>
    </row>
    <row r="329" spans="1:5" x14ac:dyDescent="0.25">
      <c r="A329" s="122" t="s">
        <v>0</v>
      </c>
      <c r="B329" s="123"/>
      <c r="C329" s="123"/>
      <c r="D329" s="23">
        <v>0</v>
      </c>
      <c r="E329" s="63"/>
    </row>
    <row r="330" spans="1:5" ht="26.25" x14ac:dyDescent="0.25">
      <c r="A330" s="126" t="s">
        <v>22</v>
      </c>
      <c r="B330" s="139"/>
      <c r="C330" s="139"/>
      <c r="D330" s="139"/>
      <c r="E330" s="140"/>
    </row>
    <row r="331" spans="1:5" ht="24" x14ac:dyDescent="0.25">
      <c r="A331" s="59" t="s">
        <v>163</v>
      </c>
      <c r="B331" s="24" t="s">
        <v>166</v>
      </c>
      <c r="C331" s="9" t="s">
        <v>647</v>
      </c>
      <c r="D331" s="36">
        <v>1</v>
      </c>
      <c r="E331" s="60" t="s">
        <v>915</v>
      </c>
    </row>
    <row r="332" spans="1:5" ht="48" x14ac:dyDescent="0.25">
      <c r="A332" s="59" t="s">
        <v>163</v>
      </c>
      <c r="B332" s="20" t="s">
        <v>164</v>
      </c>
      <c r="C332" s="2"/>
      <c r="D332" s="36">
        <v>0</v>
      </c>
      <c r="E332" s="60" t="s">
        <v>916</v>
      </c>
    </row>
    <row r="333" spans="1:5" ht="48" x14ac:dyDescent="0.25">
      <c r="A333" s="59" t="s">
        <v>163</v>
      </c>
      <c r="B333" s="20" t="s">
        <v>917</v>
      </c>
      <c r="C333" s="9"/>
      <c r="D333" s="36">
        <v>0</v>
      </c>
      <c r="E333" s="60" t="s">
        <v>918</v>
      </c>
    </row>
    <row r="334" spans="1:5" ht="36" x14ac:dyDescent="0.25">
      <c r="A334" s="59" t="s">
        <v>163</v>
      </c>
      <c r="B334" s="20" t="s">
        <v>919</v>
      </c>
      <c r="C334" s="2"/>
      <c r="D334" s="36">
        <v>0</v>
      </c>
      <c r="E334" s="64"/>
    </row>
    <row r="335" spans="1:5" ht="36" x14ac:dyDescent="0.25">
      <c r="A335" s="59" t="s">
        <v>163</v>
      </c>
      <c r="B335" s="20" t="s">
        <v>165</v>
      </c>
      <c r="C335" s="2"/>
      <c r="D335" s="36">
        <v>0</v>
      </c>
      <c r="E335" s="60"/>
    </row>
    <row r="336" spans="1:5" ht="24" x14ac:dyDescent="0.25">
      <c r="A336" s="59" t="s">
        <v>163</v>
      </c>
      <c r="B336" s="20" t="s">
        <v>920</v>
      </c>
      <c r="C336" s="2"/>
      <c r="D336" s="36">
        <v>0</v>
      </c>
      <c r="E336" s="60"/>
    </row>
    <row r="337" spans="1:5" x14ac:dyDescent="0.25">
      <c r="A337" s="122" t="s">
        <v>168</v>
      </c>
      <c r="B337" s="123"/>
      <c r="C337" s="123"/>
      <c r="D337" s="58">
        <v>0.17</v>
      </c>
      <c r="E337" s="63"/>
    </row>
    <row r="338" spans="1:5" x14ac:dyDescent="0.25">
      <c r="A338" s="122" t="s">
        <v>0</v>
      </c>
      <c r="B338" s="123"/>
      <c r="C338" s="123"/>
      <c r="D338" s="23">
        <v>2</v>
      </c>
      <c r="E338" s="63"/>
    </row>
    <row r="339" spans="1:5" ht="26.25" x14ac:dyDescent="0.25">
      <c r="A339" s="126" t="s">
        <v>23</v>
      </c>
      <c r="B339" s="139"/>
      <c r="C339" s="139"/>
      <c r="D339" s="139"/>
      <c r="E339" s="140"/>
    </row>
    <row r="340" spans="1:5" ht="24.75" customHeight="1" x14ac:dyDescent="0.25">
      <c r="A340" s="59" t="s">
        <v>167</v>
      </c>
      <c r="B340" s="9" t="s">
        <v>288</v>
      </c>
      <c r="C340" s="9" t="s">
        <v>648</v>
      </c>
      <c r="D340" s="36">
        <v>0</v>
      </c>
      <c r="E340" s="61"/>
    </row>
    <row r="341" spans="1:5" ht="24" x14ac:dyDescent="0.25">
      <c r="A341" s="59" t="s">
        <v>167</v>
      </c>
      <c r="B341" s="9" t="s">
        <v>288</v>
      </c>
      <c r="C341" s="9" t="s">
        <v>559</v>
      </c>
      <c r="D341" s="36">
        <v>0</v>
      </c>
      <c r="E341" s="61"/>
    </row>
    <row r="342" spans="1:5" x14ac:dyDescent="0.25">
      <c r="A342" s="59" t="s">
        <v>167</v>
      </c>
      <c r="B342" s="9" t="s">
        <v>288</v>
      </c>
      <c r="C342" s="9" t="s">
        <v>560</v>
      </c>
      <c r="D342" s="36">
        <v>0</v>
      </c>
      <c r="E342" s="61"/>
    </row>
    <row r="343" spans="1:5" x14ac:dyDescent="0.25">
      <c r="A343" s="59" t="s">
        <v>167</v>
      </c>
      <c r="B343" s="9" t="s">
        <v>288</v>
      </c>
      <c r="C343" s="9" t="s">
        <v>773</v>
      </c>
      <c r="D343" s="36">
        <v>0</v>
      </c>
      <c r="E343" s="61"/>
    </row>
    <row r="344" spans="1:5" x14ac:dyDescent="0.25">
      <c r="A344" s="59" t="s">
        <v>167</v>
      </c>
      <c r="B344" s="9" t="s">
        <v>288</v>
      </c>
      <c r="C344" s="9" t="s">
        <v>774</v>
      </c>
      <c r="D344" s="36">
        <v>0</v>
      </c>
      <c r="E344" s="61"/>
    </row>
    <row r="345" spans="1:5" ht="24" x14ac:dyDescent="0.25">
      <c r="A345" s="59" t="s">
        <v>167</v>
      </c>
      <c r="B345" s="9" t="s">
        <v>288</v>
      </c>
      <c r="C345" s="9" t="s">
        <v>561</v>
      </c>
      <c r="D345" s="36">
        <v>0</v>
      </c>
      <c r="E345" s="61"/>
    </row>
    <row r="346" spans="1:5" x14ac:dyDescent="0.25">
      <c r="A346" s="59" t="s">
        <v>167</v>
      </c>
      <c r="B346" s="9" t="s">
        <v>288</v>
      </c>
      <c r="C346" s="9" t="s">
        <v>649</v>
      </c>
      <c r="D346" s="36">
        <v>0</v>
      </c>
      <c r="E346" s="61"/>
    </row>
    <row r="347" spans="1:5" x14ac:dyDescent="0.25">
      <c r="A347" s="59" t="s">
        <v>167</v>
      </c>
      <c r="B347" s="9" t="s">
        <v>288</v>
      </c>
      <c r="C347" s="9" t="s">
        <v>563</v>
      </c>
      <c r="D347" s="36">
        <v>0</v>
      </c>
      <c r="E347" s="61"/>
    </row>
    <row r="348" spans="1:5" x14ac:dyDescent="0.25">
      <c r="A348" s="122" t="s">
        <v>168</v>
      </c>
      <c r="B348" s="123"/>
      <c r="C348" s="123"/>
      <c r="D348" s="68">
        <v>0</v>
      </c>
      <c r="E348" s="63"/>
    </row>
    <row r="349" spans="1:5" ht="12.75" thickBot="1" x14ac:dyDescent="0.3">
      <c r="A349" s="134" t="s">
        <v>0</v>
      </c>
      <c r="B349" s="135"/>
      <c r="C349" s="135"/>
      <c r="D349" s="66">
        <v>0</v>
      </c>
      <c r="E349" s="67"/>
    </row>
    <row r="350" spans="1:5" ht="12.75" thickBot="1" x14ac:dyDescent="0.3"/>
    <row r="351" spans="1:5" ht="263.10000000000002" customHeight="1" thickBot="1" x14ac:dyDescent="0.3">
      <c r="A351" s="136" t="s">
        <v>291</v>
      </c>
      <c r="B351" s="137"/>
      <c r="C351" s="137"/>
      <c r="D351" s="137"/>
      <c r="E351" s="138"/>
    </row>
  </sheetData>
  <mergeCells count="41">
    <mergeCell ref="A349:C349"/>
    <mergeCell ref="A317:E317"/>
    <mergeCell ref="A316:C316"/>
    <mergeCell ref="A175:E175"/>
    <mergeCell ref="A237:C237"/>
    <mergeCell ref="A236:C236"/>
    <mergeCell ref="A348:C348"/>
    <mergeCell ref="A330:E330"/>
    <mergeCell ref="A339:E339"/>
    <mergeCell ref="A174:C174"/>
    <mergeCell ref="A337:C337"/>
    <mergeCell ref="A338:C338"/>
    <mergeCell ref="A298:E298"/>
    <mergeCell ref="A17:E17"/>
    <mergeCell ref="A125:C125"/>
    <mergeCell ref="A126:C126"/>
    <mergeCell ref="A304:E304"/>
    <mergeCell ref="A315:C315"/>
    <mergeCell ref="A95:C95"/>
    <mergeCell ref="A96:C96"/>
    <mergeCell ref="A147:E147"/>
    <mergeCell ref="A173:C173"/>
    <mergeCell ref="A302:C302"/>
    <mergeCell ref="A303:C303"/>
    <mergeCell ref="A97:E97"/>
    <mergeCell ref="A145:C145"/>
    <mergeCell ref="A146:C146"/>
    <mergeCell ref="A1:E1"/>
    <mergeCell ref="A351:E351"/>
    <mergeCell ref="A3:E3"/>
    <mergeCell ref="A15:C15"/>
    <mergeCell ref="A16:C16"/>
    <mergeCell ref="A238:E238"/>
    <mergeCell ref="A328:C328"/>
    <mergeCell ref="A329:C329"/>
    <mergeCell ref="A127:E127"/>
    <mergeCell ref="A296:C296"/>
    <mergeCell ref="A297:C297"/>
    <mergeCell ref="A253:E253"/>
    <mergeCell ref="A251:C251"/>
    <mergeCell ref="A252:C252"/>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ECC45-75FA-4BA7-9F89-21310635BD69}">
  <dimension ref="A1:T343"/>
  <sheetViews>
    <sheetView topLeftCell="C1" zoomScale="85" zoomScaleNormal="85" workbookViewId="0">
      <pane ySplit="2" topLeftCell="A297" activePane="bottomLeft" state="frozen"/>
      <selection pane="bottomLeft" activeCell="C286" sqref="C286"/>
    </sheetView>
  </sheetViews>
  <sheetFormatPr defaultColWidth="8.7109375" defaultRowHeight="12" x14ac:dyDescent="0.25"/>
  <cols>
    <col min="1" max="1" width="9.85546875" style="32" hidden="1" customWidth="1"/>
    <col min="2" max="2" width="26.5703125" style="22" hidden="1" customWidth="1"/>
    <col min="3" max="3" width="96.28515625" style="22" customWidth="1"/>
    <col min="4" max="4" width="9.28515625" style="22" bestFit="1" customWidth="1"/>
    <col min="5" max="5" width="13" style="22" bestFit="1" customWidth="1"/>
    <col min="6" max="6" width="18.140625" style="33" customWidth="1"/>
    <col min="7" max="16384" width="8.7109375" style="22"/>
  </cols>
  <sheetData>
    <row r="1" spans="1:20" ht="85.5" customHeight="1" x14ac:dyDescent="0.25">
      <c r="A1" s="131" t="s">
        <v>298</v>
      </c>
      <c r="B1" s="132"/>
      <c r="C1" s="132"/>
      <c r="D1" s="132"/>
      <c r="E1" s="132"/>
      <c r="F1" s="133"/>
      <c r="O1" s="28"/>
    </row>
    <row r="2" spans="1:20" ht="24" x14ac:dyDescent="0.25">
      <c r="A2" s="77" t="s">
        <v>38</v>
      </c>
      <c r="B2" s="54" t="s">
        <v>29</v>
      </c>
      <c r="C2" s="54" t="s">
        <v>32</v>
      </c>
      <c r="D2" s="54" t="s">
        <v>30</v>
      </c>
      <c r="E2" s="54" t="s">
        <v>31</v>
      </c>
      <c r="F2" s="78" t="s">
        <v>16</v>
      </c>
    </row>
    <row r="3" spans="1:20" ht="26.25" x14ac:dyDescent="0.25">
      <c r="A3" s="126" t="s">
        <v>27</v>
      </c>
      <c r="B3" s="139"/>
      <c r="C3" s="139"/>
      <c r="D3" s="139"/>
      <c r="E3" s="139"/>
      <c r="F3" s="140"/>
      <c r="O3" s="28"/>
      <c r="R3" s="28"/>
      <c r="S3" s="28"/>
      <c r="T3" s="28"/>
    </row>
    <row r="4" spans="1:20" x14ac:dyDescent="0.25">
      <c r="A4" s="59" t="s">
        <v>285</v>
      </c>
      <c r="B4" s="23"/>
      <c r="C4" s="9" t="s">
        <v>664</v>
      </c>
      <c r="D4" s="2" t="s">
        <v>965</v>
      </c>
      <c r="E4" s="2" t="s">
        <v>125</v>
      </c>
      <c r="F4" s="69">
        <v>1</v>
      </c>
    </row>
    <row r="5" spans="1:20" x14ac:dyDescent="0.25">
      <c r="A5" s="59" t="s">
        <v>285</v>
      </c>
      <c r="B5" s="23"/>
      <c r="C5" s="9" t="s">
        <v>340</v>
      </c>
      <c r="D5" s="2" t="s">
        <v>965</v>
      </c>
      <c r="E5" s="2" t="s">
        <v>125</v>
      </c>
      <c r="F5" s="69">
        <v>1</v>
      </c>
    </row>
    <row r="6" spans="1:20" ht="24" x14ac:dyDescent="0.25">
      <c r="A6" s="59" t="s">
        <v>285</v>
      </c>
      <c r="B6" s="23"/>
      <c r="C6" s="13" t="s">
        <v>341</v>
      </c>
      <c r="D6" s="2" t="s">
        <v>956</v>
      </c>
      <c r="E6" s="2" t="s">
        <v>968</v>
      </c>
      <c r="F6" s="69">
        <v>1</v>
      </c>
    </row>
    <row r="7" spans="1:20" ht="24" x14ac:dyDescent="0.25">
      <c r="A7" s="59" t="s">
        <v>285</v>
      </c>
      <c r="B7" s="23"/>
      <c r="C7" s="13" t="s">
        <v>659</v>
      </c>
      <c r="D7" s="2" t="s">
        <v>961</v>
      </c>
      <c r="E7" s="2" t="s">
        <v>969</v>
      </c>
      <c r="F7" s="69">
        <v>1</v>
      </c>
    </row>
    <row r="8" spans="1:20" x14ac:dyDescent="0.25">
      <c r="A8" s="59" t="s">
        <v>285</v>
      </c>
      <c r="B8" s="23"/>
      <c r="C8" s="2" t="s">
        <v>343</v>
      </c>
      <c r="D8" s="2" t="s">
        <v>957</v>
      </c>
      <c r="E8" s="2" t="s">
        <v>41</v>
      </c>
      <c r="F8" s="69">
        <v>0</v>
      </c>
    </row>
    <row r="9" spans="1:20" x14ac:dyDescent="0.25">
      <c r="A9" s="59" t="s">
        <v>285</v>
      </c>
      <c r="B9" s="23"/>
      <c r="C9" s="9" t="s">
        <v>665</v>
      </c>
      <c r="D9" s="2" t="s">
        <v>966</v>
      </c>
      <c r="E9" s="2" t="s">
        <v>41</v>
      </c>
      <c r="F9" s="69">
        <v>0</v>
      </c>
    </row>
    <row r="10" spans="1:20" x14ac:dyDescent="0.25">
      <c r="A10" s="59" t="s">
        <v>285</v>
      </c>
      <c r="B10" s="23"/>
      <c r="C10" s="9" t="s">
        <v>666</v>
      </c>
      <c r="D10" s="2" t="s">
        <v>966</v>
      </c>
      <c r="E10" s="2" t="s">
        <v>41</v>
      </c>
      <c r="F10" s="69">
        <v>0</v>
      </c>
    </row>
    <row r="11" spans="1:20" x14ac:dyDescent="0.25">
      <c r="A11" s="59" t="s">
        <v>285</v>
      </c>
      <c r="B11" s="23"/>
      <c r="C11" s="9" t="s">
        <v>661</v>
      </c>
      <c r="D11" s="2" t="s">
        <v>957</v>
      </c>
      <c r="E11" s="2" t="s">
        <v>41</v>
      </c>
      <c r="F11" s="69">
        <v>0</v>
      </c>
    </row>
    <row r="12" spans="1:20" x14ac:dyDescent="0.25">
      <c r="A12" s="59" t="s">
        <v>285</v>
      </c>
      <c r="B12" s="23"/>
      <c r="C12" s="9" t="s">
        <v>662</v>
      </c>
      <c r="D12" s="2" t="s">
        <v>957</v>
      </c>
      <c r="E12" s="2" t="s">
        <v>41</v>
      </c>
      <c r="F12" s="69">
        <v>0</v>
      </c>
    </row>
    <row r="13" spans="1:20" x14ac:dyDescent="0.25">
      <c r="A13" s="59" t="s">
        <v>285</v>
      </c>
      <c r="B13" s="23"/>
      <c r="C13" s="25" t="s">
        <v>663</v>
      </c>
      <c r="D13" s="2" t="s">
        <v>966</v>
      </c>
      <c r="E13" s="2" t="s">
        <v>41</v>
      </c>
      <c r="F13" s="69">
        <v>0</v>
      </c>
    </row>
    <row r="14" spans="1:20" x14ac:dyDescent="0.25">
      <c r="A14" s="59" t="s">
        <v>285</v>
      </c>
      <c r="B14" s="23"/>
      <c r="C14" s="9" t="s">
        <v>349</v>
      </c>
      <c r="D14" s="2" t="s">
        <v>962</v>
      </c>
      <c r="E14" s="2" t="s">
        <v>41</v>
      </c>
      <c r="F14" s="69">
        <v>0</v>
      </c>
    </row>
    <row r="15" spans="1:20" x14ac:dyDescent="0.25">
      <c r="A15" s="59" t="s">
        <v>285</v>
      </c>
      <c r="B15" s="23"/>
      <c r="C15" s="13" t="s">
        <v>350</v>
      </c>
      <c r="D15" s="2" t="s">
        <v>961</v>
      </c>
      <c r="E15" s="2" t="s">
        <v>125</v>
      </c>
      <c r="F15" s="69">
        <v>1</v>
      </c>
    </row>
    <row r="16" spans="1:20" ht="24" customHeight="1" x14ac:dyDescent="0.25">
      <c r="A16" s="59" t="s">
        <v>285</v>
      </c>
      <c r="B16" s="23"/>
      <c r="C16" s="13" t="s">
        <v>351</v>
      </c>
      <c r="D16" s="2" t="s">
        <v>965</v>
      </c>
      <c r="E16" s="2" t="s">
        <v>125</v>
      </c>
      <c r="F16" s="69">
        <v>1</v>
      </c>
    </row>
    <row r="17" spans="1:20" x14ac:dyDescent="0.25">
      <c r="A17" s="122" t="s">
        <v>168</v>
      </c>
      <c r="B17" s="123"/>
      <c r="C17" s="123"/>
      <c r="D17" s="57"/>
      <c r="E17" s="4"/>
      <c r="F17" s="70">
        <v>0.46</v>
      </c>
    </row>
    <row r="18" spans="1:20" x14ac:dyDescent="0.25">
      <c r="A18" s="122" t="s">
        <v>0</v>
      </c>
      <c r="B18" s="123"/>
      <c r="C18" s="123"/>
      <c r="D18" s="23"/>
      <c r="E18" s="4"/>
      <c r="F18" s="71">
        <v>5</v>
      </c>
    </row>
    <row r="19" spans="1:20" ht="26.25" x14ac:dyDescent="0.25">
      <c r="A19" s="126" t="s">
        <v>24</v>
      </c>
      <c r="B19" s="139"/>
      <c r="C19" s="139"/>
      <c r="D19" s="139"/>
      <c r="E19" s="139"/>
      <c r="F19" s="140"/>
      <c r="O19" s="28"/>
      <c r="R19" s="28"/>
      <c r="S19" s="28"/>
      <c r="T19" s="28"/>
    </row>
    <row r="20" spans="1:20" x14ac:dyDescent="0.25">
      <c r="A20" s="59" t="s">
        <v>169</v>
      </c>
      <c r="B20" s="1" t="s">
        <v>954</v>
      </c>
      <c r="C20" s="2" t="s">
        <v>359</v>
      </c>
      <c r="D20" s="3" t="s">
        <v>965</v>
      </c>
      <c r="E20" s="2" t="s">
        <v>125</v>
      </c>
      <c r="F20" s="69">
        <v>1</v>
      </c>
    </row>
    <row r="21" spans="1:20" x14ac:dyDescent="0.25">
      <c r="A21" s="59" t="s">
        <v>169</v>
      </c>
      <c r="B21" s="1" t="s">
        <v>954</v>
      </c>
      <c r="C21" s="2" t="s">
        <v>722</v>
      </c>
      <c r="D21" s="2" t="s">
        <v>956</v>
      </c>
      <c r="E21" s="2" t="s">
        <v>125</v>
      </c>
      <c r="F21" s="69">
        <v>0</v>
      </c>
    </row>
    <row r="22" spans="1:20" ht="24" customHeight="1" x14ac:dyDescent="0.25">
      <c r="A22" s="59" t="s">
        <v>169</v>
      </c>
      <c r="B22" s="1" t="s">
        <v>954</v>
      </c>
      <c r="C22" s="2" t="s">
        <v>360</v>
      </c>
      <c r="D22" s="5" t="s">
        <v>965</v>
      </c>
      <c r="E22" s="2" t="s">
        <v>125</v>
      </c>
      <c r="F22" s="69">
        <v>1</v>
      </c>
    </row>
    <row r="23" spans="1:20" x14ac:dyDescent="0.25">
      <c r="A23" s="59" t="s">
        <v>169</v>
      </c>
      <c r="B23" s="1" t="s">
        <v>954</v>
      </c>
      <c r="C23" s="6" t="s">
        <v>361</v>
      </c>
      <c r="D23" s="5" t="s">
        <v>965</v>
      </c>
      <c r="E23" s="2" t="s">
        <v>125</v>
      </c>
      <c r="F23" s="69">
        <v>1</v>
      </c>
    </row>
    <row r="24" spans="1:20" x14ac:dyDescent="0.25">
      <c r="A24" s="59" t="s">
        <v>169</v>
      </c>
      <c r="B24" s="1" t="s">
        <v>954</v>
      </c>
      <c r="C24" s="6" t="s">
        <v>668</v>
      </c>
      <c r="D24" s="2" t="s">
        <v>961</v>
      </c>
      <c r="E24" s="2" t="s">
        <v>125</v>
      </c>
      <c r="F24" s="69">
        <v>1</v>
      </c>
    </row>
    <row r="25" spans="1:20" ht="24" customHeight="1" x14ac:dyDescent="0.25">
      <c r="A25" s="59" t="s">
        <v>169</v>
      </c>
      <c r="B25" s="1" t="s">
        <v>958</v>
      </c>
      <c r="C25" s="6" t="s">
        <v>362</v>
      </c>
      <c r="D25" s="3" t="s">
        <v>961</v>
      </c>
      <c r="E25" s="2" t="s">
        <v>125</v>
      </c>
      <c r="F25" s="69">
        <v>1</v>
      </c>
    </row>
    <row r="26" spans="1:20" x14ac:dyDescent="0.25">
      <c r="A26" s="59" t="s">
        <v>169</v>
      </c>
      <c r="B26" s="1" t="s">
        <v>958</v>
      </c>
      <c r="C26" s="6" t="s">
        <v>592</v>
      </c>
      <c r="D26" s="7" t="s">
        <v>956</v>
      </c>
      <c r="E26" s="2" t="s">
        <v>125</v>
      </c>
      <c r="F26" s="69">
        <v>1</v>
      </c>
    </row>
    <row r="27" spans="1:20" ht="22.5" customHeight="1" x14ac:dyDescent="0.25">
      <c r="A27" s="59"/>
      <c r="B27" s="1"/>
      <c r="C27" s="2" t="s">
        <v>669</v>
      </c>
      <c r="D27" s="3" t="s">
        <v>965</v>
      </c>
      <c r="E27" s="2" t="s">
        <v>125</v>
      </c>
      <c r="F27" s="69">
        <v>1</v>
      </c>
    </row>
    <row r="28" spans="1:20" x14ac:dyDescent="0.25">
      <c r="A28" s="59"/>
      <c r="B28" s="1"/>
      <c r="C28" s="2" t="s">
        <v>670</v>
      </c>
      <c r="D28" s="7" t="s">
        <v>956</v>
      </c>
      <c r="E28" s="2" t="s">
        <v>125</v>
      </c>
      <c r="F28" s="69">
        <v>1</v>
      </c>
    </row>
    <row r="29" spans="1:20" ht="24" customHeight="1" x14ac:dyDescent="0.25">
      <c r="A29" s="59"/>
      <c r="B29" s="1"/>
      <c r="C29" s="2" t="s">
        <v>365</v>
      </c>
      <c r="D29" s="7" t="s">
        <v>961</v>
      </c>
      <c r="E29" s="2" t="s">
        <v>125</v>
      </c>
      <c r="F29" s="69">
        <v>0</v>
      </c>
    </row>
    <row r="30" spans="1:20" x14ac:dyDescent="0.25">
      <c r="A30" s="59"/>
      <c r="B30" s="1"/>
      <c r="C30" s="2" t="s">
        <v>366</v>
      </c>
      <c r="D30" s="7" t="s">
        <v>956</v>
      </c>
      <c r="E30" s="2" t="s">
        <v>125</v>
      </c>
      <c r="F30" s="69">
        <v>1</v>
      </c>
    </row>
    <row r="31" spans="1:20" x14ac:dyDescent="0.25">
      <c r="A31" s="59"/>
      <c r="B31" s="1"/>
      <c r="C31" s="2" t="s">
        <v>367</v>
      </c>
      <c r="D31" s="7" t="s">
        <v>956</v>
      </c>
      <c r="E31" s="2" t="s">
        <v>125</v>
      </c>
      <c r="F31" s="69">
        <v>1</v>
      </c>
    </row>
    <row r="32" spans="1:20" x14ac:dyDescent="0.25">
      <c r="A32" s="59"/>
      <c r="B32" s="1"/>
      <c r="C32" s="2" t="s">
        <v>368</v>
      </c>
      <c r="D32" s="7" t="s">
        <v>961</v>
      </c>
      <c r="E32" s="2" t="s">
        <v>125</v>
      </c>
      <c r="F32" s="69">
        <v>1</v>
      </c>
    </row>
    <row r="33" spans="1:6" x14ac:dyDescent="0.25">
      <c r="A33" s="59"/>
      <c r="B33" s="1"/>
      <c r="C33" s="2" t="s">
        <v>369</v>
      </c>
      <c r="D33" s="7" t="s">
        <v>956</v>
      </c>
      <c r="E33" s="2" t="s">
        <v>125</v>
      </c>
      <c r="F33" s="69">
        <v>1</v>
      </c>
    </row>
    <row r="34" spans="1:6" x14ac:dyDescent="0.25">
      <c r="A34" s="59"/>
      <c r="B34" s="1"/>
      <c r="C34" s="2" t="s">
        <v>370</v>
      </c>
      <c r="D34" s="7" t="s">
        <v>965</v>
      </c>
      <c r="E34" s="2" t="s">
        <v>125</v>
      </c>
      <c r="F34" s="69">
        <v>1</v>
      </c>
    </row>
    <row r="35" spans="1:6" x14ac:dyDescent="0.25">
      <c r="A35" s="59"/>
      <c r="B35" s="1"/>
      <c r="C35" s="2" t="s">
        <v>671</v>
      </c>
      <c r="D35" s="7" t="s">
        <v>965</v>
      </c>
      <c r="E35" s="2" t="s">
        <v>125</v>
      </c>
      <c r="F35" s="69">
        <v>1</v>
      </c>
    </row>
    <row r="36" spans="1:6" x14ac:dyDescent="0.25">
      <c r="A36" s="59"/>
      <c r="B36" s="1"/>
      <c r="C36" s="2" t="s">
        <v>372</v>
      </c>
      <c r="D36" s="7" t="s">
        <v>961</v>
      </c>
      <c r="E36" s="2" t="s">
        <v>125</v>
      </c>
      <c r="F36" s="69">
        <v>1</v>
      </c>
    </row>
    <row r="37" spans="1:6" x14ac:dyDescent="0.25">
      <c r="A37" s="59"/>
      <c r="B37" s="1"/>
      <c r="C37" s="2" t="s">
        <v>593</v>
      </c>
      <c r="D37" s="7" t="s">
        <v>956</v>
      </c>
      <c r="E37" s="2" t="s">
        <v>125</v>
      </c>
      <c r="F37" s="69">
        <v>1</v>
      </c>
    </row>
    <row r="38" spans="1:6" x14ac:dyDescent="0.25">
      <c r="A38" s="59"/>
      <c r="B38" s="1"/>
      <c r="C38" s="2" t="s">
        <v>374</v>
      </c>
      <c r="D38" s="7" t="s">
        <v>955</v>
      </c>
      <c r="E38" s="2" t="s">
        <v>41</v>
      </c>
      <c r="F38" s="69">
        <v>1</v>
      </c>
    </row>
    <row r="39" spans="1:6" x14ac:dyDescent="0.25">
      <c r="A39" s="59"/>
      <c r="B39" s="1"/>
      <c r="C39" s="2" t="s">
        <v>375</v>
      </c>
      <c r="D39" s="7" t="s">
        <v>955</v>
      </c>
      <c r="E39" s="2" t="s">
        <v>41</v>
      </c>
      <c r="F39" s="69">
        <v>0</v>
      </c>
    </row>
    <row r="40" spans="1:6" x14ac:dyDescent="0.25">
      <c r="A40" s="59"/>
      <c r="B40" s="1"/>
      <c r="C40" s="2" t="s">
        <v>672</v>
      </c>
      <c r="D40" s="7" t="s">
        <v>959</v>
      </c>
      <c r="E40" s="2" t="s">
        <v>41</v>
      </c>
      <c r="F40" s="69">
        <v>1</v>
      </c>
    </row>
    <row r="41" spans="1:6" x14ac:dyDescent="0.25">
      <c r="A41" s="59"/>
      <c r="B41" s="1"/>
      <c r="C41" s="2" t="s">
        <v>606</v>
      </c>
      <c r="D41" s="7" t="s">
        <v>967</v>
      </c>
      <c r="E41" s="2" t="s">
        <v>41</v>
      </c>
      <c r="F41" s="69">
        <v>0</v>
      </c>
    </row>
    <row r="42" spans="1:6" x14ac:dyDescent="0.25">
      <c r="A42" s="59"/>
      <c r="B42" s="1"/>
      <c r="C42" s="2" t="s">
        <v>723</v>
      </c>
      <c r="D42" s="7" t="s">
        <v>966</v>
      </c>
      <c r="E42" s="2" t="s">
        <v>41</v>
      </c>
      <c r="F42" s="69">
        <v>0</v>
      </c>
    </row>
    <row r="43" spans="1:6" ht="24" x14ac:dyDescent="0.25">
      <c r="A43" s="59"/>
      <c r="B43" s="1"/>
      <c r="C43" s="2" t="s">
        <v>673</v>
      </c>
      <c r="D43" s="7" t="s">
        <v>956</v>
      </c>
      <c r="E43" s="2" t="s">
        <v>41</v>
      </c>
      <c r="F43" s="69">
        <v>1</v>
      </c>
    </row>
    <row r="44" spans="1:6" x14ac:dyDescent="0.25">
      <c r="A44" s="59"/>
      <c r="B44" s="1"/>
      <c r="C44" s="2" t="s">
        <v>608</v>
      </c>
      <c r="D44" s="7" t="s">
        <v>966</v>
      </c>
      <c r="E44" s="2" t="s">
        <v>41</v>
      </c>
      <c r="F44" s="69">
        <v>0</v>
      </c>
    </row>
    <row r="45" spans="1:6" x14ac:dyDescent="0.25">
      <c r="A45" s="59"/>
      <c r="B45" s="1"/>
      <c r="C45" s="2" t="s">
        <v>380</v>
      </c>
      <c r="D45" s="7" t="s">
        <v>966</v>
      </c>
      <c r="E45" s="2" t="s">
        <v>41</v>
      </c>
      <c r="F45" s="69">
        <v>1</v>
      </c>
    </row>
    <row r="46" spans="1:6" ht="22.5" customHeight="1" x14ac:dyDescent="0.25">
      <c r="A46" s="59"/>
      <c r="B46" s="1"/>
      <c r="C46" s="9" t="s">
        <v>676</v>
      </c>
      <c r="D46" s="25" t="s">
        <v>966</v>
      </c>
      <c r="E46" s="2" t="s">
        <v>41</v>
      </c>
      <c r="F46" s="69">
        <v>1</v>
      </c>
    </row>
    <row r="47" spans="1:6" x14ac:dyDescent="0.25">
      <c r="A47" s="59"/>
      <c r="B47" s="1"/>
      <c r="C47" s="9" t="s">
        <v>676</v>
      </c>
      <c r="D47" s="25" t="s">
        <v>966</v>
      </c>
      <c r="E47" s="2" t="s">
        <v>41</v>
      </c>
      <c r="F47" s="69">
        <v>1</v>
      </c>
    </row>
    <row r="48" spans="1:6" ht="36" x14ac:dyDescent="0.25">
      <c r="A48" s="59"/>
      <c r="B48" s="1"/>
      <c r="C48" s="9" t="s">
        <v>674</v>
      </c>
      <c r="D48" s="25" t="s">
        <v>963</v>
      </c>
      <c r="E48" s="2" t="s">
        <v>41</v>
      </c>
      <c r="F48" s="69">
        <v>0</v>
      </c>
    </row>
    <row r="49" spans="1:20" x14ac:dyDescent="0.25">
      <c r="A49" s="59"/>
      <c r="B49" s="1"/>
      <c r="C49" s="9" t="s">
        <v>677</v>
      </c>
      <c r="D49" s="25" t="s">
        <v>956</v>
      </c>
      <c r="E49" s="2" t="s">
        <v>41</v>
      </c>
      <c r="F49" s="69">
        <v>0</v>
      </c>
    </row>
    <row r="50" spans="1:20" ht="24" x14ac:dyDescent="0.25">
      <c r="A50" s="59"/>
      <c r="B50" s="1"/>
      <c r="C50" s="9" t="s">
        <v>384</v>
      </c>
      <c r="D50" s="25" t="s">
        <v>966</v>
      </c>
      <c r="E50" s="2" t="s">
        <v>41</v>
      </c>
      <c r="F50" s="69">
        <v>0</v>
      </c>
    </row>
    <row r="51" spans="1:20" x14ac:dyDescent="0.25">
      <c r="A51" s="59"/>
      <c r="B51" s="1"/>
      <c r="C51" s="25" t="s">
        <v>385</v>
      </c>
      <c r="D51" s="25" t="s">
        <v>963</v>
      </c>
      <c r="E51" s="2" t="s">
        <v>41</v>
      </c>
      <c r="F51" s="69">
        <v>0</v>
      </c>
    </row>
    <row r="52" spans="1:20" x14ac:dyDescent="0.25">
      <c r="A52" s="59"/>
      <c r="B52" s="1"/>
      <c r="C52" s="9" t="s">
        <v>678</v>
      </c>
      <c r="D52" s="25" t="s">
        <v>966</v>
      </c>
      <c r="E52" s="2" t="s">
        <v>41</v>
      </c>
      <c r="F52" s="69">
        <v>1</v>
      </c>
    </row>
    <row r="53" spans="1:20" x14ac:dyDescent="0.25">
      <c r="A53" s="59"/>
      <c r="B53" s="1"/>
      <c r="C53" s="25" t="s">
        <v>675</v>
      </c>
      <c r="D53" s="25" t="s">
        <v>956</v>
      </c>
      <c r="E53" s="2" t="s">
        <v>41</v>
      </c>
      <c r="F53" s="69">
        <v>1</v>
      </c>
    </row>
    <row r="54" spans="1:20" x14ac:dyDescent="0.25">
      <c r="A54" s="59"/>
      <c r="B54" s="1"/>
      <c r="C54" s="25" t="s">
        <v>388</v>
      </c>
      <c r="D54" s="25" t="s">
        <v>957</v>
      </c>
      <c r="E54" s="2" t="s">
        <v>41</v>
      </c>
      <c r="F54" s="69">
        <v>1</v>
      </c>
    </row>
    <row r="55" spans="1:20" x14ac:dyDescent="0.25">
      <c r="A55" s="59"/>
      <c r="B55" s="1"/>
      <c r="C55" s="25" t="s">
        <v>389</v>
      </c>
      <c r="D55" s="25" t="s">
        <v>953</v>
      </c>
      <c r="E55" s="2" t="s">
        <v>41</v>
      </c>
      <c r="F55" s="69">
        <v>1</v>
      </c>
    </row>
    <row r="56" spans="1:20" x14ac:dyDescent="0.25">
      <c r="A56" s="122" t="s">
        <v>168</v>
      </c>
      <c r="B56" s="123"/>
      <c r="C56" s="123"/>
      <c r="D56" s="57"/>
      <c r="E56" s="4"/>
      <c r="F56" s="70">
        <v>0.72</v>
      </c>
    </row>
    <row r="57" spans="1:20" x14ac:dyDescent="0.25">
      <c r="A57" s="122" t="s">
        <v>0</v>
      </c>
      <c r="B57" s="123"/>
      <c r="C57" s="123"/>
      <c r="D57" s="23"/>
      <c r="E57" s="4"/>
      <c r="F57" s="71">
        <v>8</v>
      </c>
    </row>
    <row r="58" spans="1:20" ht="26.25" x14ac:dyDescent="0.25">
      <c r="A58" s="126" t="s">
        <v>21</v>
      </c>
      <c r="B58" s="139"/>
      <c r="C58" s="139"/>
      <c r="D58" s="139"/>
      <c r="E58" s="139"/>
      <c r="F58" s="140"/>
      <c r="O58" s="28"/>
      <c r="R58" s="28"/>
      <c r="S58" s="28"/>
      <c r="T58" s="28"/>
    </row>
    <row r="59" spans="1:20" ht="24" x14ac:dyDescent="0.25">
      <c r="A59" s="59" t="s">
        <v>129</v>
      </c>
      <c r="B59" s="8" t="s">
        <v>964</v>
      </c>
      <c r="C59" s="2" t="s">
        <v>703</v>
      </c>
      <c r="D59" s="2" t="s">
        <v>965</v>
      </c>
      <c r="E59" s="2" t="s">
        <v>125</v>
      </c>
      <c r="F59" s="69">
        <v>0</v>
      </c>
    </row>
    <row r="60" spans="1:20" x14ac:dyDescent="0.25">
      <c r="A60" s="59"/>
      <c r="B60" s="8"/>
      <c r="C60" s="9" t="s">
        <v>704</v>
      </c>
      <c r="D60" s="9" t="s">
        <v>965</v>
      </c>
      <c r="E60" s="2" t="s">
        <v>125</v>
      </c>
      <c r="F60" s="69">
        <v>1</v>
      </c>
    </row>
    <row r="61" spans="1:20" x14ac:dyDescent="0.25">
      <c r="A61" s="59"/>
      <c r="B61" s="8"/>
      <c r="C61" s="9" t="s">
        <v>475</v>
      </c>
      <c r="D61" s="9" t="s">
        <v>965</v>
      </c>
      <c r="E61" s="2" t="s">
        <v>125</v>
      </c>
      <c r="F61" s="69">
        <v>1</v>
      </c>
    </row>
    <row r="62" spans="1:20" x14ac:dyDescent="0.25">
      <c r="A62" s="59"/>
      <c r="B62" s="8"/>
      <c r="C62" s="9" t="s">
        <v>476</v>
      </c>
      <c r="D62" s="9" t="s">
        <v>965</v>
      </c>
      <c r="E62" s="2" t="s">
        <v>125</v>
      </c>
      <c r="F62" s="69">
        <v>1</v>
      </c>
    </row>
    <row r="63" spans="1:20" x14ac:dyDescent="0.25">
      <c r="A63" s="59"/>
      <c r="B63" s="8"/>
      <c r="C63" s="29" t="s">
        <v>705</v>
      </c>
      <c r="D63" s="9" t="s">
        <v>965</v>
      </c>
      <c r="E63" s="2" t="s">
        <v>125</v>
      </c>
      <c r="F63" s="69">
        <v>1</v>
      </c>
    </row>
    <row r="64" spans="1:20" x14ac:dyDescent="0.25">
      <c r="A64" s="59"/>
      <c r="B64" s="8"/>
      <c r="C64" s="29" t="s">
        <v>706</v>
      </c>
      <c r="D64" s="9" t="s">
        <v>965</v>
      </c>
      <c r="E64" s="2" t="s">
        <v>125</v>
      </c>
      <c r="F64" s="69">
        <v>1</v>
      </c>
    </row>
    <row r="65" spans="1:6" x14ac:dyDescent="0.25">
      <c r="A65" s="59"/>
      <c r="B65" s="8"/>
      <c r="C65" s="29" t="s">
        <v>479</v>
      </c>
      <c r="D65" s="9" t="s">
        <v>965</v>
      </c>
      <c r="E65" s="2" t="s">
        <v>125</v>
      </c>
      <c r="F65" s="69">
        <v>0</v>
      </c>
    </row>
    <row r="66" spans="1:6" x14ac:dyDescent="0.25">
      <c r="A66" s="59"/>
      <c r="B66" s="8"/>
      <c r="C66" s="9" t="s">
        <v>480</v>
      </c>
      <c r="D66" s="9" t="s">
        <v>965</v>
      </c>
      <c r="E66" s="2" t="s">
        <v>125</v>
      </c>
      <c r="F66" s="69">
        <v>0</v>
      </c>
    </row>
    <row r="67" spans="1:6" x14ac:dyDescent="0.25">
      <c r="A67" s="59"/>
      <c r="B67" s="8"/>
      <c r="C67" s="29" t="s">
        <v>481</v>
      </c>
      <c r="D67" s="9" t="s">
        <v>965</v>
      </c>
      <c r="E67" s="2" t="s">
        <v>125</v>
      </c>
      <c r="F67" s="69">
        <v>1</v>
      </c>
    </row>
    <row r="68" spans="1:6" x14ac:dyDescent="0.25">
      <c r="A68" s="59"/>
      <c r="B68" s="8"/>
      <c r="C68" s="29" t="s">
        <v>641</v>
      </c>
      <c r="D68" s="9" t="s">
        <v>965</v>
      </c>
      <c r="E68" s="2" t="s">
        <v>125</v>
      </c>
      <c r="F68" s="69">
        <v>0</v>
      </c>
    </row>
    <row r="69" spans="1:6" ht="21.75" customHeight="1" x14ac:dyDescent="0.25">
      <c r="A69" s="93" t="s">
        <v>733</v>
      </c>
      <c r="B69" s="29" t="s">
        <v>733</v>
      </c>
      <c r="C69" s="29" t="s">
        <v>707</v>
      </c>
      <c r="D69" s="9" t="s">
        <v>966</v>
      </c>
      <c r="E69" s="9" t="s">
        <v>41</v>
      </c>
      <c r="F69" s="69">
        <v>0</v>
      </c>
    </row>
    <row r="70" spans="1:6" ht="21.75" customHeight="1" x14ac:dyDescent="0.25">
      <c r="A70" s="93" t="s">
        <v>734</v>
      </c>
      <c r="B70" s="29" t="s">
        <v>734</v>
      </c>
      <c r="C70" s="29" t="s">
        <v>945</v>
      </c>
      <c r="D70" s="9" t="s">
        <v>966</v>
      </c>
      <c r="E70" s="9" t="s">
        <v>41</v>
      </c>
      <c r="F70" s="69">
        <v>1</v>
      </c>
    </row>
    <row r="71" spans="1:6" ht="21.75" customHeight="1" x14ac:dyDescent="0.25">
      <c r="A71" s="93" t="s">
        <v>736</v>
      </c>
      <c r="B71" s="29" t="s">
        <v>736</v>
      </c>
      <c r="C71" s="29" t="s">
        <v>737</v>
      </c>
      <c r="D71" s="9" t="s">
        <v>953</v>
      </c>
      <c r="E71" s="9" t="s">
        <v>41</v>
      </c>
      <c r="F71" s="69">
        <v>1</v>
      </c>
    </row>
    <row r="72" spans="1:6" ht="21.75" customHeight="1" x14ac:dyDescent="0.25">
      <c r="A72" s="93" t="s">
        <v>738</v>
      </c>
      <c r="B72" s="29" t="s">
        <v>738</v>
      </c>
      <c r="C72" s="29" t="s">
        <v>484</v>
      </c>
      <c r="D72" s="9" t="s">
        <v>963</v>
      </c>
      <c r="E72" s="9" t="s">
        <v>41</v>
      </c>
      <c r="F72" s="69">
        <v>1</v>
      </c>
    </row>
    <row r="73" spans="1:6" ht="21.75" customHeight="1" x14ac:dyDescent="0.25">
      <c r="A73" s="93" t="s">
        <v>332</v>
      </c>
      <c r="B73" s="29" t="s">
        <v>332</v>
      </c>
      <c r="C73" s="29" t="s">
        <v>946</v>
      </c>
      <c r="D73" s="9" t="s">
        <v>957</v>
      </c>
      <c r="E73" s="9" t="s">
        <v>41</v>
      </c>
      <c r="F73" s="69">
        <v>0</v>
      </c>
    </row>
    <row r="74" spans="1:6" ht="21.75" customHeight="1" x14ac:dyDescent="0.25">
      <c r="A74" s="93" t="s">
        <v>740</v>
      </c>
      <c r="B74" s="29" t="s">
        <v>740</v>
      </c>
      <c r="C74" s="29" t="s">
        <v>708</v>
      </c>
      <c r="D74" s="9" t="s">
        <v>967</v>
      </c>
      <c r="E74" s="9" t="s">
        <v>41</v>
      </c>
      <c r="F74" s="69">
        <v>1</v>
      </c>
    </row>
    <row r="75" spans="1:6" ht="21.75" customHeight="1" x14ac:dyDescent="0.25">
      <c r="A75" s="93" t="s">
        <v>741</v>
      </c>
      <c r="B75" s="29" t="s">
        <v>741</v>
      </c>
      <c r="C75" s="29" t="s">
        <v>486</v>
      </c>
      <c r="D75" s="9" t="s">
        <v>967</v>
      </c>
      <c r="E75" s="9" t="s">
        <v>41</v>
      </c>
      <c r="F75" s="69">
        <v>0</v>
      </c>
    </row>
    <row r="76" spans="1:6" ht="21.75" customHeight="1" x14ac:dyDescent="0.25">
      <c r="A76" s="94" t="s">
        <v>742</v>
      </c>
      <c r="B76" s="9" t="s">
        <v>742</v>
      </c>
      <c r="C76" s="9" t="s">
        <v>709</v>
      </c>
      <c r="D76" s="9" t="s">
        <v>955</v>
      </c>
      <c r="E76" s="9" t="s">
        <v>41</v>
      </c>
      <c r="F76" s="69">
        <v>1</v>
      </c>
    </row>
    <row r="77" spans="1:6" ht="21.75" customHeight="1" x14ac:dyDescent="0.25">
      <c r="A77" s="94" t="s">
        <v>743</v>
      </c>
      <c r="B77" s="9" t="s">
        <v>743</v>
      </c>
      <c r="C77" s="9" t="s">
        <v>488</v>
      </c>
      <c r="D77" s="9" t="s">
        <v>966</v>
      </c>
      <c r="E77" s="9" t="s">
        <v>41</v>
      </c>
      <c r="F77" s="69">
        <v>1</v>
      </c>
    </row>
    <row r="78" spans="1:6" ht="21.75" customHeight="1" x14ac:dyDescent="0.25">
      <c r="A78" s="94" t="s">
        <v>744</v>
      </c>
      <c r="B78" s="9" t="s">
        <v>744</v>
      </c>
      <c r="C78" s="9" t="s">
        <v>489</v>
      </c>
      <c r="D78" s="9" t="s">
        <v>957</v>
      </c>
      <c r="E78" s="9" t="s">
        <v>41</v>
      </c>
      <c r="F78" s="69">
        <v>1</v>
      </c>
    </row>
    <row r="79" spans="1:6" ht="21.75" customHeight="1" x14ac:dyDescent="0.25">
      <c r="A79" s="94" t="s">
        <v>745</v>
      </c>
      <c r="B79" s="9" t="s">
        <v>745</v>
      </c>
      <c r="C79" s="9" t="s">
        <v>490</v>
      </c>
      <c r="D79" s="9" t="s">
        <v>957</v>
      </c>
      <c r="E79" s="9" t="s">
        <v>41</v>
      </c>
      <c r="F79" s="69">
        <v>1</v>
      </c>
    </row>
    <row r="80" spans="1:6" ht="21.75" customHeight="1" x14ac:dyDescent="0.25">
      <c r="A80" s="94" t="s">
        <v>333</v>
      </c>
      <c r="B80" s="9" t="s">
        <v>333</v>
      </c>
      <c r="C80" s="9" t="s">
        <v>491</v>
      </c>
      <c r="D80" s="9" t="s">
        <v>957</v>
      </c>
      <c r="E80" s="9" t="s">
        <v>41</v>
      </c>
      <c r="F80" s="69">
        <v>0</v>
      </c>
    </row>
    <row r="81" spans="1:6" ht="21.75" customHeight="1" x14ac:dyDescent="0.25">
      <c r="A81" s="94" t="s">
        <v>746</v>
      </c>
      <c r="B81" s="9" t="s">
        <v>746</v>
      </c>
      <c r="C81" s="9" t="s">
        <v>492</v>
      </c>
      <c r="D81" s="9" t="s">
        <v>963</v>
      </c>
      <c r="E81" s="9" t="s">
        <v>41</v>
      </c>
      <c r="F81" s="69">
        <v>1</v>
      </c>
    </row>
    <row r="82" spans="1:6" ht="21.75" customHeight="1" x14ac:dyDescent="0.25">
      <c r="A82" s="94" t="s">
        <v>747</v>
      </c>
      <c r="B82" s="9" t="s">
        <v>747</v>
      </c>
      <c r="C82" s="9" t="s">
        <v>493</v>
      </c>
      <c r="D82" s="9" t="s">
        <v>966</v>
      </c>
      <c r="E82" s="9" t="s">
        <v>41</v>
      </c>
      <c r="F82" s="69">
        <v>0</v>
      </c>
    </row>
    <row r="83" spans="1:6" ht="21.75" customHeight="1" x14ac:dyDescent="0.25">
      <c r="A83" s="94" t="s">
        <v>748</v>
      </c>
      <c r="B83" s="9" t="s">
        <v>748</v>
      </c>
      <c r="C83" s="9" t="s">
        <v>710</v>
      </c>
      <c r="D83" s="9" t="s">
        <v>963</v>
      </c>
      <c r="E83" s="9" t="s">
        <v>41</v>
      </c>
      <c r="F83" s="69">
        <v>0</v>
      </c>
    </row>
    <row r="84" spans="1:6" ht="21.75" customHeight="1" x14ac:dyDescent="0.25">
      <c r="A84" s="94" t="s">
        <v>749</v>
      </c>
      <c r="B84" s="9" t="s">
        <v>749</v>
      </c>
      <c r="C84" s="9" t="s">
        <v>947</v>
      </c>
      <c r="D84" s="9" t="s">
        <v>967</v>
      </c>
      <c r="E84" s="9" t="s">
        <v>41</v>
      </c>
      <c r="F84" s="69">
        <v>1</v>
      </c>
    </row>
    <row r="85" spans="1:6" ht="21.75" customHeight="1" x14ac:dyDescent="0.25">
      <c r="A85" s="94" t="s">
        <v>334</v>
      </c>
      <c r="B85" s="9" t="s">
        <v>334</v>
      </c>
      <c r="C85" s="9" t="s">
        <v>495</v>
      </c>
      <c r="D85" s="9" t="s">
        <v>966</v>
      </c>
      <c r="E85" s="9" t="s">
        <v>41</v>
      </c>
      <c r="F85" s="69">
        <v>1</v>
      </c>
    </row>
    <row r="86" spans="1:6" ht="21.75" customHeight="1" x14ac:dyDescent="0.25">
      <c r="A86" s="94" t="s">
        <v>751</v>
      </c>
      <c r="B86" s="9" t="s">
        <v>751</v>
      </c>
      <c r="C86" s="9" t="s">
        <v>711</v>
      </c>
      <c r="D86" s="9" t="s">
        <v>966</v>
      </c>
      <c r="E86" s="9" t="s">
        <v>41</v>
      </c>
      <c r="F86" s="69">
        <v>0</v>
      </c>
    </row>
    <row r="87" spans="1:6" ht="21.75" customHeight="1" x14ac:dyDescent="0.25">
      <c r="A87" s="93" t="s">
        <v>752</v>
      </c>
      <c r="B87" s="29" t="s">
        <v>752</v>
      </c>
      <c r="C87" s="29" t="s">
        <v>712</v>
      </c>
      <c r="D87" s="9" t="s">
        <v>966</v>
      </c>
      <c r="E87" s="9" t="s">
        <v>41</v>
      </c>
      <c r="F87" s="69">
        <v>0</v>
      </c>
    </row>
    <row r="88" spans="1:6" ht="19.5" customHeight="1" x14ac:dyDescent="0.25">
      <c r="A88" s="93" t="s">
        <v>753</v>
      </c>
      <c r="B88" s="29" t="s">
        <v>753</v>
      </c>
      <c r="C88" s="29" t="s">
        <v>498</v>
      </c>
      <c r="D88" s="9" t="s">
        <v>957</v>
      </c>
      <c r="E88" s="9" t="s">
        <v>41</v>
      </c>
      <c r="F88" s="69">
        <v>1</v>
      </c>
    </row>
    <row r="89" spans="1:6" ht="21.75" customHeight="1" x14ac:dyDescent="0.25">
      <c r="A89" s="93" t="s">
        <v>754</v>
      </c>
      <c r="B89" s="29" t="s">
        <v>754</v>
      </c>
      <c r="C89" s="29" t="s">
        <v>755</v>
      </c>
      <c r="D89" s="9" t="s">
        <v>962</v>
      </c>
      <c r="E89" s="9" t="s">
        <v>41</v>
      </c>
      <c r="F89" s="69">
        <v>1</v>
      </c>
    </row>
    <row r="90" spans="1:6" ht="25.5" customHeight="1" x14ac:dyDescent="0.25">
      <c r="A90" s="93" t="s">
        <v>756</v>
      </c>
      <c r="B90" s="29" t="s">
        <v>756</v>
      </c>
      <c r="C90" s="29" t="s">
        <v>757</v>
      </c>
      <c r="D90" s="9" t="s">
        <v>962</v>
      </c>
      <c r="E90" s="9" t="s">
        <v>41</v>
      </c>
      <c r="F90" s="69">
        <v>1</v>
      </c>
    </row>
    <row r="91" spans="1:6" ht="21.75" customHeight="1" x14ac:dyDescent="0.25">
      <c r="A91" s="93" t="s">
        <v>758</v>
      </c>
      <c r="B91" s="29" t="s">
        <v>758</v>
      </c>
      <c r="C91" s="29" t="s">
        <v>499</v>
      </c>
      <c r="D91" s="9" t="s">
        <v>966</v>
      </c>
      <c r="E91" s="9" t="s">
        <v>41</v>
      </c>
      <c r="F91" s="69">
        <v>1</v>
      </c>
    </row>
    <row r="92" spans="1:6" ht="21.75" customHeight="1" x14ac:dyDescent="0.25">
      <c r="A92" s="93" t="s">
        <v>335</v>
      </c>
      <c r="B92" s="29" t="s">
        <v>335</v>
      </c>
      <c r="C92" s="29" t="s">
        <v>500</v>
      </c>
      <c r="D92" s="9" t="s">
        <v>962</v>
      </c>
      <c r="E92" s="9" t="s">
        <v>41</v>
      </c>
      <c r="F92" s="69">
        <v>1</v>
      </c>
    </row>
    <row r="93" spans="1:6" ht="21.75" customHeight="1" x14ac:dyDescent="0.25">
      <c r="A93" s="93" t="s">
        <v>336</v>
      </c>
      <c r="B93" s="29" t="s">
        <v>336</v>
      </c>
      <c r="C93" s="29" t="s">
        <v>501</v>
      </c>
      <c r="D93" s="9" t="s">
        <v>962</v>
      </c>
      <c r="E93" s="9" t="s">
        <v>41</v>
      </c>
      <c r="F93" s="69">
        <v>1</v>
      </c>
    </row>
    <row r="94" spans="1:6" ht="21.75" customHeight="1" x14ac:dyDescent="0.25">
      <c r="A94" s="93" t="s">
        <v>759</v>
      </c>
      <c r="B94" s="29" t="s">
        <v>759</v>
      </c>
      <c r="C94" s="29" t="s">
        <v>502</v>
      </c>
      <c r="D94" s="9" t="s">
        <v>966</v>
      </c>
      <c r="E94" s="9" t="s">
        <v>41</v>
      </c>
      <c r="F94" s="69">
        <v>0</v>
      </c>
    </row>
    <row r="95" spans="1:6" ht="25.5" customHeight="1" x14ac:dyDescent="0.25">
      <c r="A95" s="93" t="s">
        <v>337</v>
      </c>
      <c r="B95" s="29" t="s">
        <v>337</v>
      </c>
      <c r="C95" s="29" t="s">
        <v>503</v>
      </c>
      <c r="D95" s="9" t="s">
        <v>966</v>
      </c>
      <c r="E95" s="9" t="s">
        <v>41</v>
      </c>
      <c r="F95" s="69">
        <v>1</v>
      </c>
    </row>
    <row r="96" spans="1:6" ht="21.75" customHeight="1" x14ac:dyDescent="0.25">
      <c r="A96" s="93" t="s">
        <v>338</v>
      </c>
      <c r="B96" s="29" t="s">
        <v>338</v>
      </c>
      <c r="C96" s="29" t="s">
        <v>504</v>
      </c>
      <c r="D96" s="9" t="s">
        <v>966</v>
      </c>
      <c r="E96" s="9" t="s">
        <v>41</v>
      </c>
      <c r="F96" s="69">
        <v>1</v>
      </c>
    </row>
    <row r="97" spans="1:20" x14ac:dyDescent="0.25">
      <c r="A97" s="122" t="s">
        <v>168</v>
      </c>
      <c r="B97" s="123"/>
      <c r="C97" s="123"/>
      <c r="D97" s="57"/>
      <c r="E97" s="4"/>
      <c r="F97" s="70">
        <v>0.66</v>
      </c>
    </row>
    <row r="98" spans="1:20" x14ac:dyDescent="0.25">
      <c r="A98" s="122" t="s">
        <v>0</v>
      </c>
      <c r="B98" s="123"/>
      <c r="C98" s="123"/>
      <c r="D98" s="23"/>
      <c r="E98" s="4"/>
      <c r="F98" s="71">
        <v>7</v>
      </c>
    </row>
    <row r="99" spans="1:20" ht="26.25" x14ac:dyDescent="0.25">
      <c r="A99" s="126" t="s">
        <v>25</v>
      </c>
      <c r="B99" s="139"/>
      <c r="C99" s="139"/>
      <c r="D99" s="139"/>
      <c r="E99" s="139"/>
      <c r="F99" s="140"/>
      <c r="O99" s="28"/>
      <c r="R99" s="28"/>
      <c r="S99" s="28"/>
      <c r="T99" s="28"/>
    </row>
    <row r="100" spans="1:20" ht="21.75" customHeight="1" x14ac:dyDescent="0.25">
      <c r="A100" s="59" t="s">
        <v>206</v>
      </c>
      <c r="B100" s="1" t="s">
        <v>204</v>
      </c>
      <c r="C100" s="9" t="s">
        <v>352</v>
      </c>
      <c r="D100" s="2" t="s">
        <v>953</v>
      </c>
      <c r="E100" s="2" t="s">
        <v>125</v>
      </c>
      <c r="F100" s="69">
        <v>1</v>
      </c>
    </row>
    <row r="101" spans="1:20" ht="21.75" customHeight="1" x14ac:dyDescent="0.25">
      <c r="A101" s="59" t="s">
        <v>206</v>
      </c>
      <c r="B101" s="1" t="s">
        <v>204</v>
      </c>
      <c r="C101" s="9" t="s">
        <v>353</v>
      </c>
      <c r="D101" s="2" t="s">
        <v>965</v>
      </c>
      <c r="E101" s="2" t="s">
        <v>125</v>
      </c>
      <c r="F101" s="69">
        <v>1</v>
      </c>
    </row>
    <row r="102" spans="1:20" ht="21.75" customHeight="1" x14ac:dyDescent="0.25">
      <c r="A102" s="59" t="s">
        <v>206</v>
      </c>
      <c r="B102" s="1" t="s">
        <v>204</v>
      </c>
      <c r="C102" s="9" t="s">
        <v>354</v>
      </c>
      <c r="D102" s="2" t="s">
        <v>953</v>
      </c>
      <c r="E102" s="2" t="s">
        <v>125</v>
      </c>
      <c r="F102" s="69">
        <v>1</v>
      </c>
    </row>
    <row r="103" spans="1:20" ht="21.75" customHeight="1" x14ac:dyDescent="0.25">
      <c r="A103" s="59" t="s">
        <v>206</v>
      </c>
      <c r="B103" s="1" t="s">
        <v>204</v>
      </c>
      <c r="C103" s="9" t="s">
        <v>355</v>
      </c>
      <c r="D103" s="2" t="s">
        <v>956</v>
      </c>
      <c r="E103" s="2" t="s">
        <v>125</v>
      </c>
      <c r="F103" s="69">
        <v>1</v>
      </c>
    </row>
    <row r="104" spans="1:20" ht="21.75" customHeight="1" x14ac:dyDescent="0.25">
      <c r="A104" s="59" t="s">
        <v>206</v>
      </c>
      <c r="B104" s="1" t="s">
        <v>205</v>
      </c>
      <c r="C104" s="9" t="s">
        <v>667</v>
      </c>
      <c r="D104" s="2" t="s">
        <v>965</v>
      </c>
      <c r="E104" s="2" t="s">
        <v>125</v>
      </c>
      <c r="F104" s="69">
        <v>0</v>
      </c>
    </row>
    <row r="105" spans="1:20" ht="21.75" customHeight="1" x14ac:dyDescent="0.25">
      <c r="A105" s="59" t="s">
        <v>206</v>
      </c>
      <c r="B105" s="1" t="s">
        <v>205</v>
      </c>
      <c r="C105" s="9" t="s">
        <v>357</v>
      </c>
      <c r="D105" s="2" t="s">
        <v>965</v>
      </c>
      <c r="E105" s="2" t="s">
        <v>125</v>
      </c>
      <c r="F105" s="69">
        <v>0</v>
      </c>
    </row>
    <row r="106" spans="1:20" ht="21.75" customHeight="1" x14ac:dyDescent="0.25">
      <c r="A106" s="59" t="s">
        <v>206</v>
      </c>
      <c r="B106" s="1" t="s">
        <v>205</v>
      </c>
      <c r="C106" s="9" t="s">
        <v>358</v>
      </c>
      <c r="D106" s="2" t="s">
        <v>965</v>
      </c>
      <c r="E106" s="2" t="s">
        <v>125</v>
      </c>
      <c r="F106" s="69">
        <v>1</v>
      </c>
    </row>
    <row r="107" spans="1:20" x14ac:dyDescent="0.25">
      <c r="A107" s="122" t="s">
        <v>168</v>
      </c>
      <c r="B107" s="123"/>
      <c r="C107" s="123"/>
      <c r="D107" s="57"/>
      <c r="E107" s="4"/>
      <c r="F107" s="70">
        <v>0.71</v>
      </c>
    </row>
    <row r="108" spans="1:20" x14ac:dyDescent="0.25">
      <c r="A108" s="122" t="s">
        <v>0</v>
      </c>
      <c r="B108" s="123"/>
      <c r="C108" s="123"/>
      <c r="D108" s="23"/>
      <c r="E108" s="4"/>
      <c r="F108" s="71">
        <v>8</v>
      </c>
    </row>
    <row r="109" spans="1:20" ht="26.25" x14ac:dyDescent="0.25">
      <c r="A109" s="126" t="s">
        <v>19</v>
      </c>
      <c r="B109" s="139"/>
      <c r="C109" s="139"/>
      <c r="D109" s="139"/>
      <c r="E109" s="139"/>
      <c r="F109" s="140"/>
      <c r="O109" s="28"/>
      <c r="R109" s="28"/>
      <c r="S109" s="28"/>
      <c r="T109" s="28"/>
    </row>
    <row r="110" spans="1:20" ht="36" customHeight="1" x14ac:dyDescent="0.25">
      <c r="A110" s="72" t="s">
        <v>113</v>
      </c>
      <c r="B110" s="1" t="s">
        <v>106</v>
      </c>
      <c r="C110" s="9" t="s">
        <v>430</v>
      </c>
      <c r="D110" s="2" t="s">
        <v>961</v>
      </c>
      <c r="E110" s="2" t="s">
        <v>125</v>
      </c>
      <c r="F110" s="69">
        <v>1</v>
      </c>
    </row>
    <row r="111" spans="1:20" ht="24" x14ac:dyDescent="0.25">
      <c r="A111" s="72" t="s">
        <v>113</v>
      </c>
      <c r="B111" s="1" t="s">
        <v>106</v>
      </c>
      <c r="C111" s="9" t="s">
        <v>688</v>
      </c>
      <c r="D111" s="2" t="s">
        <v>965</v>
      </c>
      <c r="E111" s="2" t="s">
        <v>125</v>
      </c>
      <c r="F111" s="69">
        <v>1</v>
      </c>
    </row>
    <row r="112" spans="1:20" ht="24" x14ac:dyDescent="0.25">
      <c r="A112" s="72" t="s">
        <v>113</v>
      </c>
      <c r="B112" s="1" t="s">
        <v>106</v>
      </c>
      <c r="C112" s="9" t="s">
        <v>432</v>
      </c>
      <c r="D112" s="2" t="s">
        <v>956</v>
      </c>
      <c r="E112" s="2" t="s">
        <v>41</v>
      </c>
      <c r="F112" s="69">
        <v>0</v>
      </c>
    </row>
    <row r="113" spans="1:6" ht="24" x14ac:dyDescent="0.25">
      <c r="A113" s="72" t="s">
        <v>113</v>
      </c>
      <c r="B113" s="1" t="s">
        <v>106</v>
      </c>
      <c r="C113" s="9" t="s">
        <v>689</v>
      </c>
      <c r="D113" s="2" t="s">
        <v>967</v>
      </c>
      <c r="E113" s="2" t="s">
        <v>41</v>
      </c>
      <c r="F113" s="69">
        <v>1</v>
      </c>
    </row>
    <row r="114" spans="1:6" ht="24" x14ac:dyDescent="0.25">
      <c r="A114" s="72" t="s">
        <v>113</v>
      </c>
      <c r="B114" s="1" t="s">
        <v>106</v>
      </c>
      <c r="C114" s="9" t="s">
        <v>434</v>
      </c>
      <c r="D114" s="2" t="s">
        <v>966</v>
      </c>
      <c r="E114" s="2" t="s">
        <v>41</v>
      </c>
      <c r="F114" s="69">
        <v>1</v>
      </c>
    </row>
    <row r="115" spans="1:6" ht="24" x14ac:dyDescent="0.25">
      <c r="A115" s="72" t="s">
        <v>113</v>
      </c>
      <c r="B115" s="1" t="s">
        <v>106</v>
      </c>
      <c r="C115" s="9" t="s">
        <v>690</v>
      </c>
      <c r="D115" s="2" t="s">
        <v>966</v>
      </c>
      <c r="E115" s="2" t="s">
        <v>41</v>
      </c>
      <c r="F115" s="69">
        <v>1</v>
      </c>
    </row>
    <row r="116" spans="1:6" ht="24" x14ac:dyDescent="0.25">
      <c r="A116" s="72" t="s">
        <v>113</v>
      </c>
      <c r="B116" s="1" t="s">
        <v>106</v>
      </c>
      <c r="C116" s="9" t="s">
        <v>436</v>
      </c>
      <c r="D116" s="2" t="s">
        <v>966</v>
      </c>
      <c r="E116" s="2" t="s">
        <v>41</v>
      </c>
      <c r="F116" s="69">
        <v>0</v>
      </c>
    </row>
    <row r="117" spans="1:6" ht="24" x14ac:dyDescent="0.25">
      <c r="A117" s="72" t="s">
        <v>113</v>
      </c>
      <c r="B117" s="1" t="s">
        <v>108</v>
      </c>
      <c r="C117" s="9" t="s">
        <v>437</v>
      </c>
      <c r="D117" s="2" t="s">
        <v>961</v>
      </c>
      <c r="E117" s="2" t="s">
        <v>125</v>
      </c>
      <c r="F117" s="69">
        <v>0</v>
      </c>
    </row>
    <row r="118" spans="1:6" ht="24" x14ac:dyDescent="0.25">
      <c r="A118" s="72" t="s">
        <v>113</v>
      </c>
      <c r="B118" s="1" t="s">
        <v>108</v>
      </c>
      <c r="C118" s="13" t="s">
        <v>691</v>
      </c>
      <c r="D118" s="2" t="s">
        <v>953</v>
      </c>
      <c r="E118" s="2" t="s">
        <v>125</v>
      </c>
      <c r="F118" s="69">
        <v>1</v>
      </c>
    </row>
    <row r="119" spans="1:6" ht="24" x14ac:dyDescent="0.25">
      <c r="A119" s="72" t="s">
        <v>113</v>
      </c>
      <c r="B119" s="1" t="s">
        <v>108</v>
      </c>
      <c r="C119" s="9" t="s">
        <v>439</v>
      </c>
      <c r="D119" s="2" t="s">
        <v>967</v>
      </c>
      <c r="E119" s="2" t="s">
        <v>41</v>
      </c>
      <c r="F119" s="69">
        <v>1</v>
      </c>
    </row>
    <row r="120" spans="1:6" ht="24" x14ac:dyDescent="0.25">
      <c r="A120" s="72" t="s">
        <v>113</v>
      </c>
      <c r="B120" s="1" t="s">
        <v>108</v>
      </c>
      <c r="C120" s="9" t="s">
        <v>440</v>
      </c>
      <c r="D120" s="2" t="s">
        <v>967</v>
      </c>
      <c r="E120" s="2" t="s">
        <v>41</v>
      </c>
      <c r="F120" s="69">
        <v>1</v>
      </c>
    </row>
    <row r="121" spans="1:6" ht="24" x14ac:dyDescent="0.25">
      <c r="A121" s="72" t="s">
        <v>113</v>
      </c>
      <c r="B121" s="1" t="s">
        <v>108</v>
      </c>
      <c r="C121" s="25" t="s">
        <v>441</v>
      </c>
      <c r="D121" s="2" t="s">
        <v>957</v>
      </c>
      <c r="E121" s="2" t="s">
        <v>41</v>
      </c>
      <c r="F121" s="69">
        <v>1</v>
      </c>
    </row>
    <row r="122" spans="1:6" ht="24" x14ac:dyDescent="0.25">
      <c r="A122" s="72" t="s">
        <v>113</v>
      </c>
      <c r="B122" s="1" t="s">
        <v>109</v>
      </c>
      <c r="C122" s="9" t="s">
        <v>442</v>
      </c>
      <c r="D122" s="2" t="s">
        <v>965</v>
      </c>
      <c r="E122" s="2" t="s">
        <v>971</v>
      </c>
      <c r="F122" s="69">
        <v>0</v>
      </c>
    </row>
    <row r="123" spans="1:6" x14ac:dyDescent="0.25">
      <c r="A123" s="72" t="s">
        <v>113</v>
      </c>
      <c r="B123" s="1" t="s">
        <v>109</v>
      </c>
      <c r="C123" s="9" t="s">
        <v>692</v>
      </c>
      <c r="D123" s="2" t="s">
        <v>957</v>
      </c>
      <c r="E123" s="2" t="s">
        <v>41</v>
      </c>
      <c r="F123" s="69">
        <v>1</v>
      </c>
    </row>
    <row r="124" spans="1:6" x14ac:dyDescent="0.25">
      <c r="A124" s="72" t="s">
        <v>113</v>
      </c>
      <c r="B124" s="1" t="s">
        <v>109</v>
      </c>
      <c r="C124" s="9" t="s">
        <v>444</v>
      </c>
      <c r="D124" s="2" t="s">
        <v>962</v>
      </c>
      <c r="E124" s="2" t="s">
        <v>41</v>
      </c>
      <c r="F124" s="69">
        <v>1</v>
      </c>
    </row>
    <row r="125" spans="1:6" x14ac:dyDescent="0.25">
      <c r="A125" s="72" t="s">
        <v>113</v>
      </c>
      <c r="B125" s="1" t="s">
        <v>109</v>
      </c>
      <c r="C125" s="9" t="s">
        <v>693</v>
      </c>
      <c r="D125" s="2" t="s">
        <v>966</v>
      </c>
      <c r="E125" s="2" t="s">
        <v>41</v>
      </c>
      <c r="F125" s="69">
        <v>1</v>
      </c>
    </row>
    <row r="126" spans="1:6" x14ac:dyDescent="0.25">
      <c r="A126" s="72" t="s">
        <v>113</v>
      </c>
      <c r="B126" s="1" t="s">
        <v>109</v>
      </c>
      <c r="C126" s="25" t="s">
        <v>694</v>
      </c>
      <c r="D126" s="2" t="s">
        <v>956</v>
      </c>
      <c r="E126" s="2" t="s">
        <v>125</v>
      </c>
      <c r="F126" s="69">
        <v>0</v>
      </c>
    </row>
    <row r="127" spans="1:6" ht="24" x14ac:dyDescent="0.25">
      <c r="A127" s="72" t="s">
        <v>113</v>
      </c>
      <c r="B127" s="1" t="s">
        <v>110</v>
      </c>
      <c r="C127" s="9" t="s">
        <v>695</v>
      </c>
      <c r="D127" s="2" t="s">
        <v>965</v>
      </c>
      <c r="E127" s="2" t="s">
        <v>125</v>
      </c>
      <c r="F127" s="69">
        <v>1</v>
      </c>
    </row>
    <row r="128" spans="1:6" ht="24" x14ac:dyDescent="0.25">
      <c r="A128" s="72" t="s">
        <v>113</v>
      </c>
      <c r="B128" s="1" t="s">
        <v>110</v>
      </c>
      <c r="C128" s="9" t="s">
        <v>448</v>
      </c>
      <c r="D128" s="2" t="s">
        <v>965</v>
      </c>
      <c r="E128" s="2" t="s">
        <v>125</v>
      </c>
      <c r="F128" s="69">
        <v>1</v>
      </c>
    </row>
    <row r="129" spans="1:6" ht="24" x14ac:dyDescent="0.25">
      <c r="A129" s="72" t="s">
        <v>113</v>
      </c>
      <c r="B129" s="1" t="s">
        <v>110</v>
      </c>
      <c r="C129" s="9" t="s">
        <v>449</v>
      </c>
      <c r="D129" s="2" t="s">
        <v>965</v>
      </c>
      <c r="E129" s="2" t="s">
        <v>125</v>
      </c>
      <c r="F129" s="69">
        <v>1</v>
      </c>
    </row>
    <row r="130" spans="1:6" ht="24" x14ac:dyDescent="0.25">
      <c r="A130" s="72" t="s">
        <v>113</v>
      </c>
      <c r="B130" s="1" t="s">
        <v>110</v>
      </c>
      <c r="C130" s="9" t="s">
        <v>450</v>
      </c>
      <c r="D130" s="2" t="s">
        <v>965</v>
      </c>
      <c r="E130" s="2" t="s">
        <v>125</v>
      </c>
      <c r="F130" s="69">
        <v>1</v>
      </c>
    </row>
    <row r="131" spans="1:6" ht="24" x14ac:dyDescent="0.25">
      <c r="A131" s="72" t="s">
        <v>113</v>
      </c>
      <c r="B131" s="1" t="s">
        <v>110</v>
      </c>
      <c r="C131" s="25" t="s">
        <v>451</v>
      </c>
      <c r="D131" s="2" t="s">
        <v>965</v>
      </c>
      <c r="E131" s="2" t="s">
        <v>125</v>
      </c>
      <c r="F131" s="69">
        <v>1</v>
      </c>
    </row>
    <row r="132" spans="1:6" ht="24" x14ac:dyDescent="0.25">
      <c r="A132" s="72" t="s">
        <v>113</v>
      </c>
      <c r="B132" s="1" t="s">
        <v>110</v>
      </c>
      <c r="C132" s="9" t="s">
        <v>452</v>
      </c>
      <c r="D132" s="2" t="s">
        <v>965</v>
      </c>
      <c r="E132" s="2" t="s">
        <v>125</v>
      </c>
      <c r="F132" s="69">
        <v>1</v>
      </c>
    </row>
    <row r="133" spans="1:6" ht="24" x14ac:dyDescent="0.25">
      <c r="A133" s="72" t="s">
        <v>113</v>
      </c>
      <c r="B133" s="1" t="s">
        <v>110</v>
      </c>
      <c r="C133" s="9" t="s">
        <v>453</v>
      </c>
      <c r="D133" s="2" t="s">
        <v>965</v>
      </c>
      <c r="E133" s="2" t="s">
        <v>125</v>
      </c>
      <c r="F133" s="69">
        <v>1</v>
      </c>
    </row>
    <row r="134" spans="1:6" ht="24" x14ac:dyDescent="0.25">
      <c r="A134" s="72" t="s">
        <v>113</v>
      </c>
      <c r="B134" s="1" t="s">
        <v>110</v>
      </c>
      <c r="C134" s="9" t="s">
        <v>696</v>
      </c>
      <c r="D134" s="2" t="s">
        <v>965</v>
      </c>
      <c r="E134" s="2" t="s">
        <v>125</v>
      </c>
      <c r="F134" s="69">
        <v>1</v>
      </c>
    </row>
    <row r="135" spans="1:6" ht="24" x14ac:dyDescent="0.25">
      <c r="A135" s="72" t="s">
        <v>113</v>
      </c>
      <c r="B135" s="1" t="s">
        <v>110</v>
      </c>
      <c r="C135" s="9" t="s">
        <v>455</v>
      </c>
      <c r="D135" s="2" t="s">
        <v>965</v>
      </c>
      <c r="E135" s="2" t="s">
        <v>125</v>
      </c>
      <c r="F135" s="69">
        <v>1</v>
      </c>
    </row>
    <row r="136" spans="1:6" ht="24" x14ac:dyDescent="0.25">
      <c r="A136" s="72" t="s">
        <v>113</v>
      </c>
      <c r="B136" s="1" t="s">
        <v>110</v>
      </c>
      <c r="C136" s="25" t="s">
        <v>697</v>
      </c>
      <c r="D136" s="2" t="s">
        <v>966</v>
      </c>
      <c r="E136" s="2" t="s">
        <v>41</v>
      </c>
      <c r="F136" s="69">
        <v>0</v>
      </c>
    </row>
    <row r="137" spans="1:6" ht="24" x14ac:dyDescent="0.25">
      <c r="A137" s="72" t="s">
        <v>113</v>
      </c>
      <c r="B137" s="1" t="s">
        <v>110</v>
      </c>
      <c r="C137" s="9" t="s">
        <v>457</v>
      </c>
      <c r="D137" s="2" t="s">
        <v>961</v>
      </c>
      <c r="E137" s="2" t="s">
        <v>125</v>
      </c>
      <c r="F137" s="69">
        <v>0</v>
      </c>
    </row>
    <row r="138" spans="1:6" ht="24" x14ac:dyDescent="0.25">
      <c r="A138" s="72" t="s">
        <v>113</v>
      </c>
      <c r="B138" s="1" t="s">
        <v>110</v>
      </c>
      <c r="C138" s="9" t="s">
        <v>728</v>
      </c>
      <c r="D138" s="2" t="s">
        <v>965</v>
      </c>
      <c r="E138" s="2" t="s">
        <v>125</v>
      </c>
      <c r="F138" s="69">
        <v>1</v>
      </c>
    </row>
    <row r="139" spans="1:6" ht="24" x14ac:dyDescent="0.25">
      <c r="A139" s="72" t="s">
        <v>113</v>
      </c>
      <c r="B139" s="1" t="s">
        <v>110</v>
      </c>
      <c r="C139" s="9" t="s">
        <v>458</v>
      </c>
      <c r="D139" s="2" t="s">
        <v>966</v>
      </c>
      <c r="E139" s="2" t="s">
        <v>41</v>
      </c>
      <c r="F139" s="69">
        <v>0</v>
      </c>
    </row>
    <row r="140" spans="1:6" ht="24" x14ac:dyDescent="0.25">
      <c r="A140" s="72" t="s">
        <v>113</v>
      </c>
      <c r="B140" s="1" t="s">
        <v>729</v>
      </c>
      <c r="C140" s="9" t="s">
        <v>459</v>
      </c>
      <c r="D140" s="2" t="s">
        <v>965</v>
      </c>
      <c r="E140" s="2" t="s">
        <v>125</v>
      </c>
      <c r="F140" s="69">
        <v>1</v>
      </c>
    </row>
    <row r="141" spans="1:6" ht="24" x14ac:dyDescent="0.25">
      <c r="A141" s="72" t="s">
        <v>113</v>
      </c>
      <c r="B141" s="1" t="s">
        <v>729</v>
      </c>
      <c r="C141" s="9" t="s">
        <v>698</v>
      </c>
      <c r="D141" s="2" t="s">
        <v>965</v>
      </c>
      <c r="E141" s="2" t="s">
        <v>125</v>
      </c>
      <c r="F141" s="69">
        <v>1</v>
      </c>
    </row>
    <row r="142" spans="1:6" ht="24" x14ac:dyDescent="0.25">
      <c r="A142" s="72" t="s">
        <v>113</v>
      </c>
      <c r="B142" s="1" t="s">
        <v>729</v>
      </c>
      <c r="C142" s="9" t="s">
        <v>461</v>
      </c>
      <c r="D142" s="2" t="s">
        <v>965</v>
      </c>
      <c r="E142" s="2" t="s">
        <v>125</v>
      </c>
      <c r="F142" s="69">
        <v>1</v>
      </c>
    </row>
    <row r="143" spans="1:6" ht="24" x14ac:dyDescent="0.25">
      <c r="A143" s="72" t="s">
        <v>113</v>
      </c>
      <c r="B143" s="1" t="s">
        <v>729</v>
      </c>
      <c r="C143" s="25" t="s">
        <v>699</v>
      </c>
      <c r="D143" s="2" t="s">
        <v>967</v>
      </c>
      <c r="E143" s="2" t="s">
        <v>41</v>
      </c>
      <c r="F143" s="69">
        <v>0</v>
      </c>
    </row>
    <row r="144" spans="1:6" ht="24" x14ac:dyDescent="0.25">
      <c r="A144" s="72" t="s">
        <v>113</v>
      </c>
      <c r="B144" s="1" t="s">
        <v>730</v>
      </c>
      <c r="C144" s="9" t="s">
        <v>463</v>
      </c>
      <c r="D144" s="2" t="s">
        <v>965</v>
      </c>
      <c r="E144" s="2" t="s">
        <v>125</v>
      </c>
      <c r="F144" s="69">
        <v>1</v>
      </c>
    </row>
    <row r="145" spans="1:20" ht="24" x14ac:dyDescent="0.25">
      <c r="A145" s="72" t="s">
        <v>113</v>
      </c>
      <c r="B145" s="1" t="s">
        <v>730</v>
      </c>
      <c r="C145" s="9" t="s">
        <v>464</v>
      </c>
      <c r="D145" s="2" t="s">
        <v>965</v>
      </c>
      <c r="E145" s="2" t="s">
        <v>125</v>
      </c>
      <c r="F145" s="69">
        <v>1</v>
      </c>
    </row>
    <row r="146" spans="1:20" ht="24" x14ac:dyDescent="0.25">
      <c r="A146" s="72" t="s">
        <v>113</v>
      </c>
      <c r="B146" s="1" t="s">
        <v>730</v>
      </c>
      <c r="C146" s="9" t="s">
        <v>465</v>
      </c>
      <c r="D146" s="2" t="s">
        <v>965</v>
      </c>
      <c r="E146" s="2" t="s">
        <v>125</v>
      </c>
      <c r="F146" s="69">
        <v>1</v>
      </c>
    </row>
    <row r="147" spans="1:20" ht="24" x14ac:dyDescent="0.25">
      <c r="A147" s="72" t="s">
        <v>113</v>
      </c>
      <c r="B147" s="1" t="s">
        <v>730</v>
      </c>
      <c r="C147" s="9" t="s">
        <v>466</v>
      </c>
      <c r="D147" s="2" t="s">
        <v>965</v>
      </c>
      <c r="E147" s="2" t="s">
        <v>125</v>
      </c>
      <c r="F147" s="69">
        <v>1</v>
      </c>
    </row>
    <row r="148" spans="1:20" ht="24" x14ac:dyDescent="0.25">
      <c r="A148" s="72" t="s">
        <v>113</v>
      </c>
      <c r="B148" s="1" t="s">
        <v>730</v>
      </c>
      <c r="C148" s="9" t="s">
        <v>700</v>
      </c>
      <c r="D148" s="2" t="s">
        <v>965</v>
      </c>
      <c r="E148" s="2" t="s">
        <v>125</v>
      </c>
      <c r="F148" s="69">
        <v>1</v>
      </c>
    </row>
    <row r="149" spans="1:20" ht="24" x14ac:dyDescent="0.25">
      <c r="A149" s="72" t="s">
        <v>113</v>
      </c>
      <c r="B149" s="1" t="s">
        <v>730</v>
      </c>
      <c r="C149" s="25" t="s">
        <v>701</v>
      </c>
      <c r="D149" s="2" t="s">
        <v>953</v>
      </c>
      <c r="E149" s="2" t="s">
        <v>125</v>
      </c>
      <c r="F149" s="69">
        <v>1</v>
      </c>
    </row>
    <row r="150" spans="1:20" ht="24" x14ac:dyDescent="0.25">
      <c r="A150" s="72" t="s">
        <v>113</v>
      </c>
      <c r="B150" s="1" t="s">
        <v>730</v>
      </c>
      <c r="C150" s="9" t="s">
        <v>469</v>
      </c>
      <c r="D150" s="2" t="s">
        <v>965</v>
      </c>
      <c r="E150" s="2" t="s">
        <v>125</v>
      </c>
      <c r="F150" s="69">
        <v>1</v>
      </c>
    </row>
    <row r="151" spans="1:20" ht="24" x14ac:dyDescent="0.25">
      <c r="A151" s="72" t="s">
        <v>113</v>
      </c>
      <c r="B151" s="1" t="s">
        <v>730</v>
      </c>
      <c r="C151" s="9" t="s">
        <v>470</v>
      </c>
      <c r="D151" s="2" t="s">
        <v>965</v>
      </c>
      <c r="E151" s="2" t="s">
        <v>125</v>
      </c>
      <c r="F151" s="69">
        <v>1</v>
      </c>
    </row>
    <row r="152" spans="1:20" ht="24" x14ac:dyDescent="0.25">
      <c r="A152" s="72" t="s">
        <v>113</v>
      </c>
      <c r="B152" s="1" t="s">
        <v>730</v>
      </c>
      <c r="C152" s="25" t="s">
        <v>731</v>
      </c>
      <c r="D152" s="2" t="s">
        <v>963</v>
      </c>
      <c r="E152" s="2" t="s">
        <v>41</v>
      </c>
      <c r="F152" s="69">
        <v>0</v>
      </c>
    </row>
    <row r="153" spans="1:20" ht="24" x14ac:dyDescent="0.25">
      <c r="A153" s="72" t="s">
        <v>113</v>
      </c>
      <c r="B153" s="1" t="s">
        <v>730</v>
      </c>
      <c r="C153" s="9" t="s">
        <v>732</v>
      </c>
      <c r="D153" s="2" t="s">
        <v>967</v>
      </c>
      <c r="E153" s="2" t="s">
        <v>41</v>
      </c>
      <c r="F153" s="69">
        <v>0</v>
      </c>
    </row>
    <row r="154" spans="1:20" ht="24" x14ac:dyDescent="0.25">
      <c r="A154" s="72" t="s">
        <v>113</v>
      </c>
      <c r="B154" s="1" t="s">
        <v>112</v>
      </c>
      <c r="C154" s="9" t="s">
        <v>471</v>
      </c>
      <c r="D154" s="2" t="s">
        <v>965</v>
      </c>
      <c r="E154" s="2" t="s">
        <v>125</v>
      </c>
      <c r="F154" s="69">
        <v>1</v>
      </c>
    </row>
    <row r="155" spans="1:20" x14ac:dyDescent="0.25">
      <c r="A155" s="72" t="s">
        <v>113</v>
      </c>
      <c r="B155" s="1" t="s">
        <v>112</v>
      </c>
      <c r="C155" s="25" t="s">
        <v>702</v>
      </c>
      <c r="D155" s="2" t="s">
        <v>965</v>
      </c>
      <c r="E155" s="2" t="s">
        <v>125</v>
      </c>
      <c r="F155" s="69">
        <v>1</v>
      </c>
    </row>
    <row r="156" spans="1:20" x14ac:dyDescent="0.25">
      <c r="A156" s="72" t="s">
        <v>113</v>
      </c>
      <c r="B156" s="1" t="s">
        <v>112</v>
      </c>
      <c r="C156" s="9" t="s">
        <v>473</v>
      </c>
      <c r="D156" s="2" t="s">
        <v>967</v>
      </c>
      <c r="E156" s="2" t="s">
        <v>41</v>
      </c>
      <c r="F156" s="69">
        <v>1</v>
      </c>
    </row>
    <row r="157" spans="1:20" x14ac:dyDescent="0.25">
      <c r="A157" s="122" t="s">
        <v>168</v>
      </c>
      <c r="B157" s="123"/>
      <c r="C157" s="123"/>
      <c r="D157" s="57"/>
      <c r="E157" s="4"/>
      <c r="F157" s="70">
        <v>0.77</v>
      </c>
    </row>
    <row r="158" spans="1:20" x14ac:dyDescent="0.25">
      <c r="A158" s="122" t="s">
        <v>0</v>
      </c>
      <c r="B158" s="123"/>
      <c r="C158" s="123"/>
      <c r="D158" s="23"/>
      <c r="E158" s="4"/>
      <c r="F158" s="71">
        <v>8</v>
      </c>
    </row>
    <row r="159" spans="1:20" ht="26.25" x14ac:dyDescent="0.25">
      <c r="A159" s="126" t="s">
        <v>26</v>
      </c>
      <c r="B159" s="139"/>
      <c r="C159" s="139"/>
      <c r="D159" s="139"/>
      <c r="E159" s="139"/>
      <c r="F159" s="140"/>
      <c r="O159" s="28"/>
      <c r="R159" s="28"/>
      <c r="S159" s="28"/>
      <c r="T159" s="28"/>
    </row>
    <row r="160" spans="1:20" x14ac:dyDescent="0.25">
      <c r="A160" s="59" t="s">
        <v>222</v>
      </c>
      <c r="B160" s="23"/>
      <c r="C160" s="9" t="s">
        <v>505</v>
      </c>
      <c r="D160" s="2" t="s">
        <v>961</v>
      </c>
      <c r="E160" s="2" t="s">
        <v>125</v>
      </c>
      <c r="F160" s="69">
        <v>1</v>
      </c>
    </row>
    <row r="161" spans="1:6" ht="24" customHeight="1" x14ac:dyDescent="0.25">
      <c r="A161" s="59" t="s">
        <v>222</v>
      </c>
      <c r="B161" s="23"/>
      <c r="C161" s="9" t="s">
        <v>506</v>
      </c>
      <c r="D161" s="2" t="s">
        <v>961</v>
      </c>
      <c r="E161" s="2" t="s">
        <v>125</v>
      </c>
      <c r="F161" s="69">
        <v>1</v>
      </c>
    </row>
    <row r="162" spans="1:6" ht="20.25" customHeight="1" x14ac:dyDescent="0.25">
      <c r="A162" s="59" t="s">
        <v>222</v>
      </c>
      <c r="B162" s="23"/>
      <c r="C162" s="9" t="s">
        <v>507</v>
      </c>
      <c r="D162" s="2" t="s">
        <v>961</v>
      </c>
      <c r="E162" s="2" t="s">
        <v>125</v>
      </c>
      <c r="F162" s="69">
        <v>1</v>
      </c>
    </row>
    <row r="163" spans="1:6" x14ac:dyDescent="0.25">
      <c r="A163" s="59" t="s">
        <v>222</v>
      </c>
      <c r="B163" s="23"/>
      <c r="C163" s="9" t="s">
        <v>508</v>
      </c>
      <c r="D163" s="2" t="s">
        <v>961</v>
      </c>
      <c r="E163" s="2" t="s">
        <v>125</v>
      </c>
      <c r="F163" s="69">
        <v>0</v>
      </c>
    </row>
    <row r="164" spans="1:6" x14ac:dyDescent="0.25">
      <c r="A164" s="59" t="s">
        <v>222</v>
      </c>
      <c r="B164" s="23"/>
      <c r="C164" s="9" t="s">
        <v>713</v>
      </c>
      <c r="D164" s="2" t="s">
        <v>965</v>
      </c>
      <c r="E164" s="2" t="s">
        <v>125</v>
      </c>
      <c r="F164" s="69">
        <v>1</v>
      </c>
    </row>
    <row r="165" spans="1:6" x14ac:dyDescent="0.25">
      <c r="A165" s="59" t="s">
        <v>222</v>
      </c>
      <c r="B165" s="23"/>
      <c r="C165" s="9" t="s">
        <v>510</v>
      </c>
      <c r="D165" s="2" t="s">
        <v>965</v>
      </c>
      <c r="E165" s="2" t="s">
        <v>125</v>
      </c>
      <c r="F165" s="69">
        <v>1</v>
      </c>
    </row>
    <row r="166" spans="1:6" x14ac:dyDescent="0.25">
      <c r="A166" s="59" t="s">
        <v>222</v>
      </c>
      <c r="B166" s="23"/>
      <c r="C166" s="25" t="s">
        <v>511</v>
      </c>
      <c r="D166" s="2" t="s">
        <v>965</v>
      </c>
      <c r="E166" s="2" t="s">
        <v>125</v>
      </c>
      <c r="F166" s="69">
        <v>1</v>
      </c>
    </row>
    <row r="167" spans="1:6" x14ac:dyDescent="0.25">
      <c r="A167" s="59" t="s">
        <v>222</v>
      </c>
      <c r="B167" s="23"/>
      <c r="C167" s="9" t="s">
        <v>512</v>
      </c>
      <c r="D167" s="2" t="s">
        <v>961</v>
      </c>
      <c r="E167" s="2" t="s">
        <v>125</v>
      </c>
      <c r="F167" s="69">
        <v>0</v>
      </c>
    </row>
    <row r="168" spans="1:6" x14ac:dyDescent="0.25">
      <c r="A168" s="59" t="s">
        <v>222</v>
      </c>
      <c r="B168" s="23"/>
      <c r="C168" s="25" t="s">
        <v>513</v>
      </c>
      <c r="D168" s="2" t="s">
        <v>956</v>
      </c>
      <c r="E168" s="2" t="s">
        <v>125</v>
      </c>
      <c r="F168" s="69">
        <v>0</v>
      </c>
    </row>
    <row r="169" spans="1:6" x14ac:dyDescent="0.25">
      <c r="A169" s="59" t="s">
        <v>222</v>
      </c>
      <c r="B169" s="23"/>
      <c r="C169" s="9" t="s">
        <v>714</v>
      </c>
      <c r="D169" s="2" t="s">
        <v>961</v>
      </c>
      <c r="E169" s="2" t="s">
        <v>125</v>
      </c>
      <c r="F169" s="69">
        <v>1</v>
      </c>
    </row>
    <row r="170" spans="1:6" ht="24" x14ac:dyDescent="0.25">
      <c r="A170" s="59" t="s">
        <v>222</v>
      </c>
      <c r="B170" s="23"/>
      <c r="C170" s="9" t="s">
        <v>515</v>
      </c>
      <c r="D170" s="2" t="s">
        <v>965</v>
      </c>
      <c r="E170" s="2" t="s">
        <v>125</v>
      </c>
      <c r="F170" s="69">
        <v>1</v>
      </c>
    </row>
    <row r="171" spans="1:6" x14ac:dyDescent="0.25">
      <c r="A171" s="59" t="s">
        <v>222</v>
      </c>
      <c r="B171" s="23"/>
      <c r="C171" s="25" t="s">
        <v>715</v>
      </c>
      <c r="D171" s="2" t="s">
        <v>957</v>
      </c>
      <c r="E171" s="2" t="s">
        <v>41</v>
      </c>
      <c r="F171" s="69">
        <v>0</v>
      </c>
    </row>
    <row r="172" spans="1:6" x14ac:dyDescent="0.25">
      <c r="A172" s="59" t="s">
        <v>222</v>
      </c>
      <c r="B172" s="23"/>
      <c r="C172" s="9" t="s">
        <v>716</v>
      </c>
      <c r="D172" s="2" t="s">
        <v>965</v>
      </c>
      <c r="E172" s="2" t="s">
        <v>125</v>
      </c>
      <c r="F172" s="69">
        <v>1</v>
      </c>
    </row>
    <row r="173" spans="1:6" x14ac:dyDescent="0.25">
      <c r="A173" s="59" t="s">
        <v>222</v>
      </c>
      <c r="B173" s="23"/>
      <c r="C173" s="9" t="s">
        <v>517</v>
      </c>
      <c r="D173" s="2" t="s">
        <v>965</v>
      </c>
      <c r="E173" s="2" t="s">
        <v>125</v>
      </c>
      <c r="F173" s="69">
        <v>1</v>
      </c>
    </row>
    <row r="174" spans="1:6" x14ac:dyDescent="0.25">
      <c r="A174" s="59" t="s">
        <v>222</v>
      </c>
      <c r="B174" s="23"/>
      <c r="C174" s="9" t="s">
        <v>518</v>
      </c>
      <c r="D174" s="2" t="s">
        <v>965</v>
      </c>
      <c r="E174" s="2" t="s">
        <v>125</v>
      </c>
      <c r="F174" s="69">
        <v>1</v>
      </c>
    </row>
    <row r="175" spans="1:6" x14ac:dyDescent="0.25">
      <c r="A175" s="59" t="s">
        <v>222</v>
      </c>
      <c r="B175" s="23"/>
      <c r="C175" s="9" t="s">
        <v>519</v>
      </c>
      <c r="D175" s="2" t="s">
        <v>965</v>
      </c>
      <c r="E175" s="2" t="s">
        <v>125</v>
      </c>
      <c r="F175" s="69">
        <v>1</v>
      </c>
    </row>
    <row r="176" spans="1:6" x14ac:dyDescent="0.25">
      <c r="A176" s="59" t="s">
        <v>222</v>
      </c>
      <c r="B176" s="23"/>
      <c r="C176" s="9" t="s">
        <v>520</v>
      </c>
      <c r="D176" s="2" t="s">
        <v>965</v>
      </c>
      <c r="E176" s="2" t="s">
        <v>125</v>
      </c>
      <c r="F176" s="69">
        <v>1</v>
      </c>
    </row>
    <row r="177" spans="1:6" x14ac:dyDescent="0.25">
      <c r="A177" s="59" t="s">
        <v>222</v>
      </c>
      <c r="B177" s="23"/>
      <c r="C177" s="9" t="s">
        <v>521</v>
      </c>
      <c r="D177" s="2" t="s">
        <v>953</v>
      </c>
      <c r="E177" s="2" t="s">
        <v>125</v>
      </c>
      <c r="F177" s="69">
        <v>1</v>
      </c>
    </row>
    <row r="178" spans="1:6" x14ac:dyDescent="0.25">
      <c r="A178" s="59" t="s">
        <v>222</v>
      </c>
      <c r="B178" s="23"/>
      <c r="C178" s="9" t="s">
        <v>717</v>
      </c>
      <c r="D178" s="2" t="s">
        <v>961</v>
      </c>
      <c r="E178" s="2" t="s">
        <v>125</v>
      </c>
      <c r="F178" s="69">
        <v>0</v>
      </c>
    </row>
    <row r="179" spans="1:6" x14ac:dyDescent="0.25">
      <c r="A179" s="59" t="s">
        <v>222</v>
      </c>
      <c r="B179" s="23"/>
      <c r="C179" s="9" t="s">
        <v>523</v>
      </c>
      <c r="D179" s="2" t="s">
        <v>965</v>
      </c>
      <c r="E179" s="2" t="s">
        <v>125</v>
      </c>
      <c r="F179" s="69">
        <v>1</v>
      </c>
    </row>
    <row r="180" spans="1:6" ht="24.75" customHeight="1" x14ac:dyDescent="0.25">
      <c r="A180" s="59" t="s">
        <v>222</v>
      </c>
      <c r="B180" s="23"/>
      <c r="C180" s="9" t="s">
        <v>718</v>
      </c>
      <c r="D180" s="2" t="s">
        <v>965</v>
      </c>
      <c r="E180" s="2" t="s">
        <v>125</v>
      </c>
      <c r="F180" s="69">
        <v>1</v>
      </c>
    </row>
    <row r="181" spans="1:6" ht="16.5" customHeight="1" x14ac:dyDescent="0.25">
      <c r="A181" s="59" t="s">
        <v>222</v>
      </c>
      <c r="B181" s="23"/>
      <c r="C181" s="9" t="s">
        <v>960</v>
      </c>
      <c r="D181" s="2" t="s">
        <v>956</v>
      </c>
      <c r="E181" s="2" t="s">
        <v>41</v>
      </c>
      <c r="F181" s="69">
        <v>1</v>
      </c>
    </row>
    <row r="182" spans="1:6" ht="22.5" customHeight="1" x14ac:dyDescent="0.25">
      <c r="A182" s="59" t="s">
        <v>222</v>
      </c>
      <c r="B182" s="23"/>
      <c r="C182" s="9" t="s">
        <v>525</v>
      </c>
      <c r="D182" s="2" t="s">
        <v>957</v>
      </c>
      <c r="E182" s="2" t="s">
        <v>41</v>
      </c>
      <c r="F182" s="69">
        <v>0</v>
      </c>
    </row>
    <row r="183" spans="1:6" x14ac:dyDescent="0.25">
      <c r="A183" s="59" t="s">
        <v>222</v>
      </c>
      <c r="B183" s="23"/>
      <c r="C183" s="25" t="s">
        <v>526</v>
      </c>
      <c r="D183" s="2" t="s">
        <v>955</v>
      </c>
      <c r="E183" s="2" t="s">
        <v>41</v>
      </c>
      <c r="F183" s="69">
        <v>0</v>
      </c>
    </row>
    <row r="184" spans="1:6" x14ac:dyDescent="0.25">
      <c r="A184" s="59" t="s">
        <v>222</v>
      </c>
      <c r="B184" s="23"/>
      <c r="C184" s="25" t="s">
        <v>527</v>
      </c>
      <c r="D184" s="2" t="s">
        <v>966</v>
      </c>
      <c r="E184" s="2" t="s">
        <v>41</v>
      </c>
      <c r="F184" s="69">
        <v>0</v>
      </c>
    </row>
    <row r="185" spans="1:6" x14ac:dyDescent="0.25">
      <c r="A185" s="59" t="s">
        <v>222</v>
      </c>
      <c r="B185" s="23"/>
      <c r="C185" s="25" t="s">
        <v>528</v>
      </c>
      <c r="D185" s="2" t="s">
        <v>955</v>
      </c>
      <c r="E185" s="2" t="s">
        <v>41</v>
      </c>
      <c r="F185" s="69">
        <v>0</v>
      </c>
    </row>
    <row r="186" spans="1:6" x14ac:dyDescent="0.25">
      <c r="A186" s="59" t="s">
        <v>222</v>
      </c>
      <c r="B186" s="23"/>
      <c r="C186" s="9" t="s">
        <v>760</v>
      </c>
      <c r="D186" s="2" t="s">
        <v>966</v>
      </c>
      <c r="E186" s="2" t="s">
        <v>41</v>
      </c>
      <c r="F186" s="69">
        <v>0</v>
      </c>
    </row>
    <row r="187" spans="1:6" x14ac:dyDescent="0.25">
      <c r="A187" s="59" t="s">
        <v>222</v>
      </c>
      <c r="B187" s="23"/>
      <c r="C187" s="9" t="s">
        <v>529</v>
      </c>
      <c r="D187" s="2" t="s">
        <v>955</v>
      </c>
      <c r="E187" s="2" t="s">
        <v>41</v>
      </c>
      <c r="F187" s="69">
        <v>0</v>
      </c>
    </row>
    <row r="188" spans="1:6" x14ac:dyDescent="0.25">
      <c r="A188" s="59" t="s">
        <v>222</v>
      </c>
      <c r="B188" s="23"/>
      <c r="C188" s="9" t="s">
        <v>719</v>
      </c>
      <c r="D188" s="2" t="s">
        <v>966</v>
      </c>
      <c r="E188" s="2" t="s">
        <v>41</v>
      </c>
      <c r="F188" s="69">
        <v>0</v>
      </c>
    </row>
    <row r="189" spans="1:6" x14ac:dyDescent="0.25">
      <c r="A189" s="59" t="s">
        <v>222</v>
      </c>
      <c r="B189" s="23"/>
      <c r="C189" s="9" t="s">
        <v>531</v>
      </c>
      <c r="D189" s="2" t="s">
        <v>966</v>
      </c>
      <c r="E189" s="2" t="s">
        <v>41</v>
      </c>
      <c r="F189" s="69">
        <v>1</v>
      </c>
    </row>
    <row r="190" spans="1:6" x14ac:dyDescent="0.25">
      <c r="A190" s="59" t="s">
        <v>222</v>
      </c>
      <c r="B190" s="23"/>
      <c r="C190" s="9" t="s">
        <v>720</v>
      </c>
      <c r="D190" s="2" t="s">
        <v>966</v>
      </c>
      <c r="E190" s="2" t="s">
        <v>41</v>
      </c>
      <c r="F190" s="69">
        <v>1</v>
      </c>
    </row>
    <row r="191" spans="1:6" x14ac:dyDescent="0.25">
      <c r="A191" s="59" t="s">
        <v>222</v>
      </c>
      <c r="B191" s="23"/>
      <c r="C191" s="9" t="s">
        <v>533</v>
      </c>
      <c r="D191" s="2" t="s">
        <v>955</v>
      </c>
      <c r="E191" s="2" t="s">
        <v>41</v>
      </c>
      <c r="F191" s="69">
        <v>0</v>
      </c>
    </row>
    <row r="192" spans="1:6" x14ac:dyDescent="0.25">
      <c r="A192" s="59" t="s">
        <v>222</v>
      </c>
      <c r="B192" s="23"/>
      <c r="C192" s="9" t="s">
        <v>721</v>
      </c>
      <c r="D192" s="2" t="s">
        <v>965</v>
      </c>
      <c r="E192" s="2" t="s">
        <v>125</v>
      </c>
      <c r="F192" s="69">
        <v>1</v>
      </c>
    </row>
    <row r="193" spans="1:20" x14ac:dyDescent="0.25">
      <c r="A193" s="59" t="s">
        <v>222</v>
      </c>
      <c r="B193" s="23"/>
      <c r="C193" s="25" t="s">
        <v>534</v>
      </c>
      <c r="D193" s="2" t="s">
        <v>953</v>
      </c>
      <c r="E193" s="2" t="s">
        <v>125</v>
      </c>
      <c r="F193" s="69">
        <v>0</v>
      </c>
    </row>
    <row r="194" spans="1:20" x14ac:dyDescent="0.25">
      <c r="A194" s="59" t="s">
        <v>222</v>
      </c>
      <c r="B194" s="23"/>
      <c r="C194" s="9" t="s">
        <v>535</v>
      </c>
      <c r="D194" s="2" t="s">
        <v>965</v>
      </c>
      <c r="E194" s="2" t="s">
        <v>125</v>
      </c>
      <c r="F194" s="69">
        <v>1</v>
      </c>
    </row>
    <row r="195" spans="1:20" x14ac:dyDescent="0.25">
      <c r="A195" s="59" t="s">
        <v>222</v>
      </c>
      <c r="B195" s="23"/>
      <c r="C195" s="9" t="s">
        <v>536</v>
      </c>
      <c r="D195" s="2" t="s">
        <v>965</v>
      </c>
      <c r="E195" s="2" t="s">
        <v>125</v>
      </c>
      <c r="F195" s="69">
        <v>1</v>
      </c>
    </row>
    <row r="196" spans="1:20" x14ac:dyDescent="0.25">
      <c r="A196" s="59" t="s">
        <v>222</v>
      </c>
      <c r="B196" s="23"/>
      <c r="C196" s="25" t="s">
        <v>537</v>
      </c>
      <c r="D196" s="2" t="s">
        <v>961</v>
      </c>
      <c r="E196" s="2" t="s">
        <v>125</v>
      </c>
      <c r="F196" s="69">
        <v>0</v>
      </c>
    </row>
    <row r="197" spans="1:20" x14ac:dyDescent="0.25">
      <c r="A197" s="59" t="s">
        <v>222</v>
      </c>
      <c r="B197" s="23"/>
      <c r="C197" s="25" t="s">
        <v>948</v>
      </c>
      <c r="D197" s="2" t="s">
        <v>961</v>
      </c>
      <c r="E197" s="2" t="s">
        <v>125</v>
      </c>
      <c r="F197" s="69">
        <v>1</v>
      </c>
    </row>
    <row r="198" spans="1:20" x14ac:dyDescent="0.25">
      <c r="A198" s="122" t="s">
        <v>168</v>
      </c>
      <c r="B198" s="123"/>
      <c r="C198" s="123"/>
      <c r="D198" s="57"/>
      <c r="E198" s="4"/>
      <c r="F198" s="70">
        <v>0.61</v>
      </c>
    </row>
    <row r="199" spans="1:20" x14ac:dyDescent="0.25">
      <c r="A199" s="122" t="s">
        <v>0</v>
      </c>
      <c r="B199" s="123"/>
      <c r="C199" s="123"/>
      <c r="D199" s="23"/>
      <c r="E199" s="4"/>
      <c r="F199" s="71">
        <v>7</v>
      </c>
    </row>
    <row r="200" spans="1:20" ht="26.25" x14ac:dyDescent="0.25">
      <c r="A200" s="126" t="s">
        <v>18</v>
      </c>
      <c r="B200" s="139"/>
      <c r="C200" s="139"/>
      <c r="D200" s="139"/>
      <c r="E200" s="139"/>
      <c r="F200" s="140"/>
      <c r="O200" s="28"/>
      <c r="R200" s="28"/>
      <c r="S200" s="28"/>
      <c r="T200" s="28"/>
    </row>
    <row r="201" spans="1:20" ht="19.5" customHeight="1" x14ac:dyDescent="0.25">
      <c r="A201" s="72" t="s">
        <v>94</v>
      </c>
      <c r="B201" s="8" t="s">
        <v>92</v>
      </c>
      <c r="C201" s="2" t="s">
        <v>390</v>
      </c>
      <c r="D201" s="2" t="s">
        <v>961</v>
      </c>
      <c r="E201" s="2" t="s">
        <v>125</v>
      </c>
      <c r="F201" s="69">
        <v>0</v>
      </c>
    </row>
    <row r="202" spans="1:20" ht="19.5" customHeight="1" x14ac:dyDescent="0.25">
      <c r="A202" s="72" t="s">
        <v>94</v>
      </c>
      <c r="B202" s="1" t="s">
        <v>93</v>
      </c>
      <c r="C202" s="2" t="s">
        <v>679</v>
      </c>
      <c r="D202" s="2" t="s">
        <v>961</v>
      </c>
      <c r="E202" s="2" t="s">
        <v>125</v>
      </c>
      <c r="F202" s="69">
        <v>0</v>
      </c>
    </row>
    <row r="203" spans="1:20" ht="18.75" customHeight="1" x14ac:dyDescent="0.25">
      <c r="A203" s="72" t="s">
        <v>94</v>
      </c>
      <c r="B203" s="1" t="s">
        <v>93</v>
      </c>
      <c r="C203" s="9" t="s">
        <v>392</v>
      </c>
      <c r="D203" s="2" t="s">
        <v>961</v>
      </c>
      <c r="E203" s="2" t="s">
        <v>125</v>
      </c>
      <c r="F203" s="69">
        <v>1</v>
      </c>
    </row>
    <row r="204" spans="1:20" ht="19.5" customHeight="1" x14ac:dyDescent="0.25">
      <c r="A204" s="72" t="s">
        <v>94</v>
      </c>
      <c r="B204" s="1" t="s">
        <v>93</v>
      </c>
      <c r="C204" s="9" t="s">
        <v>393</v>
      </c>
      <c r="D204" s="2" t="s">
        <v>965</v>
      </c>
      <c r="E204" s="2" t="s">
        <v>125</v>
      </c>
      <c r="F204" s="69">
        <v>1</v>
      </c>
    </row>
    <row r="205" spans="1:20" ht="17.25" customHeight="1" x14ac:dyDescent="0.25">
      <c r="A205" s="72" t="s">
        <v>94</v>
      </c>
      <c r="B205" s="1" t="s">
        <v>93</v>
      </c>
      <c r="C205" s="9" t="s">
        <v>394</v>
      </c>
      <c r="D205" s="2" t="s">
        <v>965</v>
      </c>
      <c r="E205" s="2" t="s">
        <v>41</v>
      </c>
      <c r="F205" s="69">
        <v>1</v>
      </c>
    </row>
    <row r="206" spans="1:20" ht="18" customHeight="1" x14ac:dyDescent="0.25">
      <c r="A206" s="72" t="s">
        <v>94</v>
      </c>
      <c r="B206" s="1" t="s">
        <v>93</v>
      </c>
      <c r="C206" s="9" t="s">
        <v>395</v>
      </c>
      <c r="D206" s="2" t="s">
        <v>965</v>
      </c>
      <c r="E206" s="2" t="s">
        <v>41</v>
      </c>
      <c r="F206" s="69">
        <v>1</v>
      </c>
    </row>
    <row r="207" spans="1:20" x14ac:dyDescent="0.25">
      <c r="A207" s="122" t="s">
        <v>168</v>
      </c>
      <c r="B207" s="123"/>
      <c r="C207" s="123"/>
      <c r="D207" s="57"/>
      <c r="E207" s="4"/>
      <c r="F207" s="70">
        <v>0.67</v>
      </c>
    </row>
    <row r="208" spans="1:20" x14ac:dyDescent="0.25">
      <c r="A208" s="122" t="s">
        <v>0</v>
      </c>
      <c r="B208" s="123"/>
      <c r="C208" s="123"/>
      <c r="D208" s="23"/>
      <c r="E208" s="4"/>
      <c r="F208" s="71">
        <v>7</v>
      </c>
    </row>
    <row r="209" spans="1:20" ht="26.25" x14ac:dyDescent="0.25">
      <c r="A209" s="126" t="s">
        <v>17</v>
      </c>
      <c r="B209" s="139"/>
      <c r="C209" s="139"/>
      <c r="D209" s="139"/>
      <c r="E209" s="139"/>
      <c r="F209" s="140"/>
      <c r="O209" s="28"/>
      <c r="R209" s="28"/>
      <c r="S209" s="28"/>
      <c r="T209" s="28"/>
    </row>
    <row r="210" spans="1:20" ht="36" customHeight="1" x14ac:dyDescent="0.25">
      <c r="A210" s="72" t="s">
        <v>61</v>
      </c>
      <c r="B210" s="1" t="s">
        <v>55</v>
      </c>
      <c r="C210" s="9" t="s">
        <v>396</v>
      </c>
      <c r="D210" s="2" t="s">
        <v>965</v>
      </c>
      <c r="E210" s="2" t="s">
        <v>125</v>
      </c>
      <c r="F210" s="69">
        <v>1</v>
      </c>
    </row>
    <row r="211" spans="1:20" ht="27" customHeight="1" x14ac:dyDescent="0.25">
      <c r="A211" s="72" t="s">
        <v>61</v>
      </c>
      <c r="B211" s="1" t="s">
        <v>55</v>
      </c>
      <c r="C211" s="9" t="s">
        <v>680</v>
      </c>
      <c r="D211" s="2" t="s">
        <v>961</v>
      </c>
      <c r="E211" s="2" t="s">
        <v>125</v>
      </c>
      <c r="F211" s="69">
        <v>1</v>
      </c>
    </row>
    <row r="212" spans="1:20" ht="27" customHeight="1" x14ac:dyDescent="0.25">
      <c r="A212" s="72" t="s">
        <v>61</v>
      </c>
      <c r="B212" s="1" t="s">
        <v>55</v>
      </c>
      <c r="C212" s="9" t="s">
        <v>724</v>
      </c>
      <c r="D212" s="2" t="s">
        <v>956</v>
      </c>
      <c r="E212" s="2" t="s">
        <v>125</v>
      </c>
      <c r="F212" s="69">
        <v>1</v>
      </c>
    </row>
    <row r="213" spans="1:20" ht="27" customHeight="1" x14ac:dyDescent="0.25">
      <c r="A213" s="72" t="s">
        <v>61</v>
      </c>
      <c r="B213" s="1" t="s">
        <v>55</v>
      </c>
      <c r="C213" s="9" t="s">
        <v>398</v>
      </c>
      <c r="D213" s="2" t="s">
        <v>965</v>
      </c>
      <c r="E213" s="2" t="s">
        <v>125</v>
      </c>
      <c r="F213" s="69">
        <v>1</v>
      </c>
    </row>
    <row r="214" spans="1:20" ht="27" customHeight="1" x14ac:dyDescent="0.25">
      <c r="A214" s="72" t="s">
        <v>61</v>
      </c>
      <c r="B214" s="1" t="s">
        <v>55</v>
      </c>
      <c r="C214" s="9" t="s">
        <v>725</v>
      </c>
      <c r="D214" s="2" t="s">
        <v>965</v>
      </c>
      <c r="E214" s="2" t="s">
        <v>125</v>
      </c>
      <c r="F214" s="69">
        <v>1</v>
      </c>
    </row>
    <row r="215" spans="1:20" ht="27" customHeight="1" x14ac:dyDescent="0.25">
      <c r="A215" s="72" t="s">
        <v>61</v>
      </c>
      <c r="B215" s="1" t="s">
        <v>56</v>
      </c>
      <c r="C215" s="9" t="s">
        <v>726</v>
      </c>
      <c r="D215" s="2" t="s">
        <v>965</v>
      </c>
      <c r="E215" s="2" t="s">
        <v>125</v>
      </c>
      <c r="F215" s="69">
        <v>1</v>
      </c>
    </row>
    <row r="216" spans="1:20" ht="27" customHeight="1" x14ac:dyDescent="0.25">
      <c r="A216" s="72" t="s">
        <v>61</v>
      </c>
      <c r="B216" s="1" t="s">
        <v>56</v>
      </c>
      <c r="C216" s="9" t="s">
        <v>399</v>
      </c>
      <c r="D216" s="2" t="s">
        <v>965</v>
      </c>
      <c r="E216" s="2" t="s">
        <v>125</v>
      </c>
      <c r="F216" s="69">
        <v>1</v>
      </c>
    </row>
    <row r="217" spans="1:20" ht="27" customHeight="1" x14ac:dyDescent="0.25">
      <c r="A217" s="72" t="s">
        <v>61</v>
      </c>
      <c r="B217" s="1" t="s">
        <v>56</v>
      </c>
      <c r="C217" s="9" t="s">
        <v>400</v>
      </c>
      <c r="D217" s="2" t="s">
        <v>965</v>
      </c>
      <c r="E217" s="2" t="s">
        <v>968</v>
      </c>
      <c r="F217" s="69">
        <v>1</v>
      </c>
    </row>
    <row r="218" spans="1:20" ht="27" customHeight="1" x14ac:dyDescent="0.25">
      <c r="A218" s="72" t="s">
        <v>61</v>
      </c>
      <c r="B218" s="1" t="s">
        <v>56</v>
      </c>
      <c r="C218" s="9" t="s">
        <v>401</v>
      </c>
      <c r="D218" s="2" t="s">
        <v>965</v>
      </c>
      <c r="E218" s="2" t="s">
        <v>125</v>
      </c>
      <c r="F218" s="69">
        <v>1</v>
      </c>
    </row>
    <row r="219" spans="1:20" ht="27" customHeight="1" x14ac:dyDescent="0.25">
      <c r="A219" s="72" t="s">
        <v>61</v>
      </c>
      <c r="B219" s="1" t="s">
        <v>56</v>
      </c>
      <c r="C219" s="25" t="s">
        <v>681</v>
      </c>
      <c r="D219" s="2" t="s">
        <v>966</v>
      </c>
      <c r="E219" s="2" t="s">
        <v>41</v>
      </c>
      <c r="F219" s="69">
        <v>0</v>
      </c>
    </row>
    <row r="220" spans="1:20" ht="27" customHeight="1" x14ac:dyDescent="0.25">
      <c r="A220" s="72" t="s">
        <v>61</v>
      </c>
      <c r="B220" s="1" t="s">
        <v>56</v>
      </c>
      <c r="C220" s="9" t="s">
        <v>403</v>
      </c>
      <c r="D220" s="2" t="s">
        <v>957</v>
      </c>
      <c r="E220" s="2" t="s">
        <v>41</v>
      </c>
      <c r="F220" s="69">
        <v>0</v>
      </c>
    </row>
    <row r="221" spans="1:20" ht="27" customHeight="1" x14ac:dyDescent="0.25">
      <c r="A221" s="72" t="s">
        <v>61</v>
      </c>
      <c r="B221" s="1" t="s">
        <v>56</v>
      </c>
      <c r="C221" s="9" t="s">
        <v>404</v>
      </c>
      <c r="D221" s="2" t="s">
        <v>959</v>
      </c>
      <c r="E221" s="2" t="s">
        <v>41</v>
      </c>
      <c r="F221" s="69">
        <v>0</v>
      </c>
    </row>
    <row r="222" spans="1:20" ht="27" customHeight="1" x14ac:dyDescent="0.25">
      <c r="A222" s="72" t="s">
        <v>61</v>
      </c>
      <c r="B222" s="1" t="s">
        <v>56</v>
      </c>
      <c r="C222" s="25" t="s">
        <v>631</v>
      </c>
      <c r="D222" s="2" t="s">
        <v>957</v>
      </c>
      <c r="E222" s="2" t="s">
        <v>41</v>
      </c>
      <c r="F222" s="69">
        <v>0</v>
      </c>
    </row>
    <row r="223" spans="1:20" ht="27" customHeight="1" x14ac:dyDescent="0.25">
      <c r="A223" s="72" t="s">
        <v>61</v>
      </c>
      <c r="B223" s="1" t="s">
        <v>56</v>
      </c>
      <c r="C223" s="9" t="s">
        <v>406</v>
      </c>
      <c r="D223" s="2" t="s">
        <v>966</v>
      </c>
      <c r="E223" s="2" t="s">
        <v>41</v>
      </c>
      <c r="F223" s="69">
        <v>0</v>
      </c>
    </row>
    <row r="224" spans="1:20" ht="27" customHeight="1" x14ac:dyDescent="0.25">
      <c r="A224" s="72" t="s">
        <v>61</v>
      </c>
      <c r="B224" s="1" t="s">
        <v>56</v>
      </c>
      <c r="C224" s="9" t="s">
        <v>682</v>
      </c>
      <c r="D224" s="2" t="s">
        <v>966</v>
      </c>
      <c r="E224" s="2" t="s">
        <v>41</v>
      </c>
      <c r="F224" s="69">
        <v>0</v>
      </c>
    </row>
    <row r="225" spans="1:6" x14ac:dyDescent="0.25">
      <c r="A225" s="72" t="s">
        <v>61</v>
      </c>
      <c r="B225" s="1" t="s">
        <v>57</v>
      </c>
      <c r="C225" s="9" t="s">
        <v>683</v>
      </c>
      <c r="D225" s="2" t="s">
        <v>965</v>
      </c>
      <c r="E225" s="2" t="s">
        <v>125</v>
      </c>
      <c r="F225" s="69">
        <v>0</v>
      </c>
    </row>
    <row r="226" spans="1:6" x14ac:dyDescent="0.25">
      <c r="A226" s="72" t="s">
        <v>61</v>
      </c>
      <c r="B226" s="1" t="s">
        <v>57</v>
      </c>
      <c r="C226" s="9" t="s">
        <v>408</v>
      </c>
      <c r="D226" s="2" t="s">
        <v>953</v>
      </c>
      <c r="E226" s="2" t="s">
        <v>125</v>
      </c>
      <c r="F226" s="69">
        <v>1</v>
      </c>
    </row>
    <row r="227" spans="1:6" x14ac:dyDescent="0.25">
      <c r="A227" s="72" t="s">
        <v>61</v>
      </c>
      <c r="B227" s="1" t="s">
        <v>57</v>
      </c>
      <c r="C227" s="9" t="s">
        <v>409</v>
      </c>
      <c r="D227" s="2" t="s">
        <v>965</v>
      </c>
      <c r="E227" s="2" t="s">
        <v>125</v>
      </c>
      <c r="F227" s="69">
        <v>1</v>
      </c>
    </row>
    <row r="228" spans="1:6" x14ac:dyDescent="0.25">
      <c r="A228" s="72" t="s">
        <v>61</v>
      </c>
      <c r="B228" s="1" t="s">
        <v>57</v>
      </c>
      <c r="C228" s="9" t="s">
        <v>727</v>
      </c>
      <c r="D228" s="2" t="s">
        <v>965</v>
      </c>
      <c r="E228" s="2" t="s">
        <v>125</v>
      </c>
      <c r="F228" s="69">
        <v>1</v>
      </c>
    </row>
    <row r="229" spans="1:6" x14ac:dyDescent="0.25">
      <c r="A229" s="72" t="s">
        <v>61</v>
      </c>
      <c r="B229" s="1" t="s">
        <v>57</v>
      </c>
      <c r="C229" s="9" t="s">
        <v>411</v>
      </c>
      <c r="D229" s="2" t="s">
        <v>965</v>
      </c>
      <c r="E229" s="2" t="s">
        <v>125</v>
      </c>
      <c r="F229" s="69">
        <v>1</v>
      </c>
    </row>
    <row r="230" spans="1:6" x14ac:dyDescent="0.25">
      <c r="A230" s="72" t="s">
        <v>61</v>
      </c>
      <c r="B230" s="1" t="s">
        <v>57</v>
      </c>
      <c r="C230" s="9" t="s">
        <v>412</v>
      </c>
      <c r="D230" s="2" t="s">
        <v>965</v>
      </c>
      <c r="E230" s="2" t="s">
        <v>125</v>
      </c>
      <c r="F230" s="69">
        <v>1</v>
      </c>
    </row>
    <row r="231" spans="1:6" x14ac:dyDescent="0.25">
      <c r="A231" s="72" t="s">
        <v>61</v>
      </c>
      <c r="B231" s="1" t="s">
        <v>57</v>
      </c>
      <c r="C231" s="9" t="s">
        <v>413</v>
      </c>
      <c r="D231" s="2" t="s">
        <v>961</v>
      </c>
      <c r="E231" s="2" t="s">
        <v>125</v>
      </c>
      <c r="F231" s="69">
        <v>1</v>
      </c>
    </row>
    <row r="232" spans="1:6" ht="24" x14ac:dyDescent="0.25">
      <c r="A232" s="72" t="s">
        <v>61</v>
      </c>
      <c r="B232" s="1" t="s">
        <v>58</v>
      </c>
      <c r="C232" s="9" t="s">
        <v>684</v>
      </c>
      <c r="D232" s="2" t="s">
        <v>956</v>
      </c>
      <c r="E232" s="2" t="s">
        <v>125</v>
      </c>
      <c r="F232" s="69">
        <v>1</v>
      </c>
    </row>
    <row r="233" spans="1:6" ht="36" x14ac:dyDescent="0.25">
      <c r="A233" s="72" t="s">
        <v>61</v>
      </c>
      <c r="B233" s="1" t="s">
        <v>58</v>
      </c>
      <c r="C233" s="9" t="s">
        <v>415</v>
      </c>
      <c r="D233" s="2" t="s">
        <v>965</v>
      </c>
      <c r="E233" s="2" t="s">
        <v>125</v>
      </c>
      <c r="F233" s="69">
        <v>1</v>
      </c>
    </row>
    <row r="234" spans="1:6" ht="24" x14ac:dyDescent="0.25">
      <c r="A234" s="72" t="s">
        <v>61</v>
      </c>
      <c r="B234" s="1" t="s">
        <v>58</v>
      </c>
      <c r="C234" s="9" t="s">
        <v>416</v>
      </c>
      <c r="D234" s="2" t="s">
        <v>965</v>
      </c>
      <c r="E234" s="2" t="s">
        <v>125</v>
      </c>
      <c r="F234" s="69">
        <v>1</v>
      </c>
    </row>
    <row r="235" spans="1:6" ht="24" x14ac:dyDescent="0.25">
      <c r="A235" s="72" t="s">
        <v>61</v>
      </c>
      <c r="B235" s="1" t="s">
        <v>58</v>
      </c>
      <c r="C235" s="9" t="s">
        <v>417</v>
      </c>
      <c r="D235" s="2" t="s">
        <v>956</v>
      </c>
      <c r="E235" s="2" t="s">
        <v>125</v>
      </c>
      <c r="F235" s="69">
        <v>0</v>
      </c>
    </row>
    <row r="236" spans="1:6" ht="24" x14ac:dyDescent="0.25">
      <c r="A236" s="72" t="s">
        <v>61</v>
      </c>
      <c r="B236" s="1" t="s">
        <v>58</v>
      </c>
      <c r="C236" s="9" t="s">
        <v>418</v>
      </c>
      <c r="D236" s="2" t="s">
        <v>965</v>
      </c>
      <c r="E236" s="2" t="s">
        <v>125</v>
      </c>
      <c r="F236" s="69">
        <v>1</v>
      </c>
    </row>
    <row r="237" spans="1:6" ht="24" x14ac:dyDescent="0.25">
      <c r="A237" s="72" t="s">
        <v>61</v>
      </c>
      <c r="B237" s="1" t="s">
        <v>58</v>
      </c>
      <c r="C237" s="9" t="s">
        <v>685</v>
      </c>
      <c r="D237" s="2" t="s">
        <v>965</v>
      </c>
      <c r="E237" s="2" t="s">
        <v>125</v>
      </c>
      <c r="F237" s="69">
        <v>1</v>
      </c>
    </row>
    <row r="238" spans="1:6" ht="24" x14ac:dyDescent="0.25">
      <c r="A238" s="72" t="s">
        <v>61</v>
      </c>
      <c r="B238" s="1" t="s">
        <v>58</v>
      </c>
      <c r="C238" s="9" t="s">
        <v>420</v>
      </c>
      <c r="D238" s="2" t="s">
        <v>956</v>
      </c>
      <c r="E238" s="2" t="s">
        <v>41</v>
      </c>
      <c r="F238" s="69">
        <v>1</v>
      </c>
    </row>
    <row r="239" spans="1:6" ht="24" x14ac:dyDescent="0.25">
      <c r="A239" s="72" t="s">
        <v>61</v>
      </c>
      <c r="B239" s="1" t="s">
        <v>59</v>
      </c>
      <c r="C239" s="9" t="s">
        <v>421</v>
      </c>
      <c r="D239" s="2" t="s">
        <v>953</v>
      </c>
      <c r="E239" s="2" t="s">
        <v>970</v>
      </c>
      <c r="F239" s="69">
        <v>0</v>
      </c>
    </row>
    <row r="240" spans="1:6" ht="24" x14ac:dyDescent="0.25">
      <c r="A240" s="72" t="s">
        <v>61</v>
      </c>
      <c r="B240" s="1" t="s">
        <v>59</v>
      </c>
      <c r="C240" s="9" t="s">
        <v>422</v>
      </c>
      <c r="D240" s="2" t="s">
        <v>956</v>
      </c>
      <c r="E240" s="2" t="s">
        <v>125</v>
      </c>
      <c r="F240" s="69">
        <v>0</v>
      </c>
    </row>
    <row r="241" spans="1:20" ht="24" x14ac:dyDescent="0.25">
      <c r="A241" s="72" t="s">
        <v>61</v>
      </c>
      <c r="B241" s="1" t="s">
        <v>59</v>
      </c>
      <c r="C241" s="9" t="s">
        <v>423</v>
      </c>
      <c r="D241" s="2" t="s">
        <v>956</v>
      </c>
      <c r="E241" s="2" t="s">
        <v>125</v>
      </c>
      <c r="F241" s="69">
        <v>1</v>
      </c>
    </row>
    <row r="242" spans="1:20" ht="24" x14ac:dyDescent="0.25">
      <c r="A242" s="72" t="s">
        <v>61</v>
      </c>
      <c r="B242" s="1" t="s">
        <v>59</v>
      </c>
      <c r="C242" s="9" t="s">
        <v>424</v>
      </c>
      <c r="D242" s="2" t="s">
        <v>967</v>
      </c>
      <c r="E242" s="2" t="s">
        <v>41</v>
      </c>
      <c r="F242" s="69">
        <v>0</v>
      </c>
    </row>
    <row r="243" spans="1:20" ht="24" x14ac:dyDescent="0.25">
      <c r="A243" s="72" t="s">
        <v>61</v>
      </c>
      <c r="B243" s="1" t="s">
        <v>60</v>
      </c>
      <c r="C243" s="9" t="s">
        <v>425</v>
      </c>
      <c r="D243" s="2" t="s">
        <v>956</v>
      </c>
      <c r="E243" s="2" t="s">
        <v>41</v>
      </c>
      <c r="F243" s="69">
        <v>1</v>
      </c>
    </row>
    <row r="244" spans="1:20" ht="24" x14ac:dyDescent="0.25">
      <c r="A244" s="72" t="s">
        <v>61</v>
      </c>
      <c r="B244" s="1" t="s">
        <v>60</v>
      </c>
      <c r="C244" s="9" t="s">
        <v>426</v>
      </c>
      <c r="D244" s="2" t="s">
        <v>953</v>
      </c>
      <c r="E244" s="2" t="s">
        <v>41</v>
      </c>
      <c r="F244" s="69">
        <v>0</v>
      </c>
    </row>
    <row r="245" spans="1:20" ht="24" x14ac:dyDescent="0.25">
      <c r="A245" s="72" t="s">
        <v>61</v>
      </c>
      <c r="B245" s="1" t="s">
        <v>60</v>
      </c>
      <c r="C245" s="9" t="s">
        <v>686</v>
      </c>
      <c r="D245" s="2" t="s">
        <v>966</v>
      </c>
      <c r="E245" s="2" t="s">
        <v>41</v>
      </c>
      <c r="F245" s="69">
        <v>0</v>
      </c>
    </row>
    <row r="246" spans="1:20" ht="24" x14ac:dyDescent="0.25">
      <c r="A246" s="72" t="s">
        <v>61</v>
      </c>
      <c r="B246" s="1" t="s">
        <v>60</v>
      </c>
      <c r="C246" s="9" t="s">
        <v>428</v>
      </c>
      <c r="D246" s="2" t="s">
        <v>966</v>
      </c>
      <c r="E246" s="2" t="s">
        <v>41</v>
      </c>
      <c r="F246" s="69">
        <v>0</v>
      </c>
    </row>
    <row r="247" spans="1:20" ht="24" x14ac:dyDescent="0.25">
      <c r="A247" s="72" t="s">
        <v>61</v>
      </c>
      <c r="B247" s="1" t="s">
        <v>60</v>
      </c>
      <c r="C247" s="9" t="s">
        <v>687</v>
      </c>
      <c r="D247" s="2" t="s">
        <v>965</v>
      </c>
      <c r="E247" s="2" t="s">
        <v>125</v>
      </c>
      <c r="F247" s="69">
        <v>1</v>
      </c>
    </row>
    <row r="248" spans="1:20" x14ac:dyDescent="0.25">
      <c r="A248" s="122" t="s">
        <v>168</v>
      </c>
      <c r="B248" s="123"/>
      <c r="C248" s="123"/>
      <c r="D248" s="57"/>
      <c r="E248" s="4"/>
      <c r="F248" s="73">
        <v>0.63</v>
      </c>
    </row>
    <row r="249" spans="1:20" x14ac:dyDescent="0.25">
      <c r="A249" s="122" t="s">
        <v>0</v>
      </c>
      <c r="B249" s="123"/>
      <c r="C249" s="123"/>
      <c r="D249" s="23"/>
      <c r="E249" s="4"/>
      <c r="F249" s="71">
        <v>7</v>
      </c>
    </row>
    <row r="250" spans="1:20" ht="26.25" x14ac:dyDescent="0.25">
      <c r="A250" s="126" t="s">
        <v>28</v>
      </c>
      <c r="B250" s="139"/>
      <c r="C250" s="139"/>
      <c r="D250" s="139"/>
      <c r="E250" s="139"/>
      <c r="F250" s="140"/>
      <c r="O250" s="28"/>
      <c r="R250" s="28"/>
      <c r="S250" s="28"/>
      <c r="T250" s="28"/>
    </row>
    <row r="251" spans="1:20" ht="33" customHeight="1" x14ac:dyDescent="0.25">
      <c r="A251" s="59" t="s">
        <v>286</v>
      </c>
      <c r="B251" s="23"/>
      <c r="C251" s="9" t="s">
        <v>564</v>
      </c>
      <c r="D251" s="2" t="s">
        <v>953</v>
      </c>
      <c r="E251" s="2" t="s">
        <v>125</v>
      </c>
      <c r="F251" s="69">
        <v>1</v>
      </c>
    </row>
    <row r="252" spans="1:20" ht="24" customHeight="1" x14ac:dyDescent="0.25">
      <c r="A252" s="59" t="s">
        <v>286</v>
      </c>
      <c r="B252" s="23"/>
      <c r="C252" s="9" t="s">
        <v>565</v>
      </c>
      <c r="D252" s="2" t="s">
        <v>965</v>
      </c>
      <c r="E252" s="2" t="s">
        <v>125</v>
      </c>
      <c r="F252" s="69">
        <v>1</v>
      </c>
    </row>
    <row r="253" spans="1:20" ht="33" customHeight="1" x14ac:dyDescent="0.25">
      <c r="A253" s="59" t="s">
        <v>286</v>
      </c>
      <c r="B253" s="23"/>
      <c r="C253" s="9" t="s">
        <v>566</v>
      </c>
      <c r="D253" s="2" t="s">
        <v>965</v>
      </c>
      <c r="E253" s="2" t="s">
        <v>125</v>
      </c>
      <c r="F253" s="69">
        <v>1</v>
      </c>
    </row>
    <row r="254" spans="1:20" x14ac:dyDescent="0.25">
      <c r="A254" s="59" t="s">
        <v>286</v>
      </c>
      <c r="B254" s="23"/>
      <c r="C254" s="9" t="s">
        <v>567</v>
      </c>
      <c r="D254" s="2" t="s">
        <v>967</v>
      </c>
      <c r="E254" s="2" t="s">
        <v>41</v>
      </c>
      <c r="F254" s="69">
        <v>0</v>
      </c>
    </row>
    <row r="255" spans="1:20" x14ac:dyDescent="0.25">
      <c r="A255" s="122" t="s">
        <v>168</v>
      </c>
      <c r="B255" s="123"/>
      <c r="C255" s="123"/>
      <c r="D255" s="57"/>
      <c r="E255" s="4"/>
      <c r="F255" s="70">
        <v>0.75</v>
      </c>
    </row>
    <row r="256" spans="1:20" x14ac:dyDescent="0.25">
      <c r="A256" s="122" t="s">
        <v>0</v>
      </c>
      <c r="B256" s="123"/>
      <c r="C256" s="123"/>
      <c r="D256" s="23"/>
      <c r="E256" s="4"/>
      <c r="F256" s="71">
        <v>8</v>
      </c>
    </row>
    <row r="257" spans="1:20" ht="26.25" x14ac:dyDescent="0.25">
      <c r="A257" s="126" t="s">
        <v>20</v>
      </c>
      <c r="B257" s="139"/>
      <c r="C257" s="139"/>
      <c r="D257" s="139"/>
      <c r="E257" s="139"/>
      <c r="F257" s="140"/>
      <c r="O257" s="28"/>
      <c r="R257" s="28"/>
      <c r="S257" s="28"/>
      <c r="T257" s="28"/>
    </row>
    <row r="258" spans="1:20" ht="21.75" customHeight="1" x14ac:dyDescent="0.25">
      <c r="A258" s="59" t="s">
        <v>152</v>
      </c>
      <c r="B258" s="1" t="s">
        <v>149</v>
      </c>
      <c r="C258" s="9" t="s">
        <v>761</v>
      </c>
      <c r="D258" s="2" t="s">
        <v>956</v>
      </c>
      <c r="E258" s="2" t="s">
        <v>125</v>
      </c>
      <c r="F258" s="69">
        <v>1</v>
      </c>
    </row>
    <row r="259" spans="1:20" ht="21" customHeight="1" x14ac:dyDescent="0.25">
      <c r="A259" s="59" t="s">
        <v>152</v>
      </c>
      <c r="B259" s="1" t="s">
        <v>149</v>
      </c>
      <c r="C259" s="9" t="s">
        <v>762</v>
      </c>
      <c r="D259" s="2" t="s">
        <v>956</v>
      </c>
      <c r="E259" s="2" t="s">
        <v>125</v>
      </c>
      <c r="F259" s="69">
        <v>1</v>
      </c>
    </row>
    <row r="260" spans="1:20" x14ac:dyDescent="0.25">
      <c r="A260" s="59" t="s">
        <v>152</v>
      </c>
      <c r="B260" s="1" t="s">
        <v>149</v>
      </c>
      <c r="C260" s="9" t="s">
        <v>763</v>
      </c>
      <c r="D260" s="2" t="s">
        <v>956</v>
      </c>
      <c r="E260" s="2" t="s">
        <v>125</v>
      </c>
      <c r="F260" s="69">
        <v>1</v>
      </c>
    </row>
    <row r="261" spans="1:20" x14ac:dyDescent="0.25">
      <c r="A261" s="59" t="s">
        <v>152</v>
      </c>
      <c r="B261" s="1" t="s">
        <v>149</v>
      </c>
      <c r="C261" s="9" t="s">
        <v>539</v>
      </c>
      <c r="D261" s="2" t="s">
        <v>955</v>
      </c>
      <c r="E261" s="2" t="s">
        <v>41</v>
      </c>
      <c r="F261" s="69">
        <v>0</v>
      </c>
    </row>
    <row r="262" spans="1:20" x14ac:dyDescent="0.25">
      <c r="A262" s="59" t="s">
        <v>152</v>
      </c>
      <c r="B262" s="1" t="s">
        <v>149</v>
      </c>
      <c r="C262" s="9" t="s">
        <v>650</v>
      </c>
      <c r="D262" s="2" t="s">
        <v>957</v>
      </c>
      <c r="E262" s="2" t="s">
        <v>41</v>
      </c>
      <c r="F262" s="69">
        <v>1</v>
      </c>
    </row>
    <row r="263" spans="1:20" ht="24" x14ac:dyDescent="0.25">
      <c r="A263" s="59" t="s">
        <v>152</v>
      </c>
      <c r="B263" s="1" t="s">
        <v>150</v>
      </c>
      <c r="C263" s="9" t="s">
        <v>541</v>
      </c>
      <c r="D263" s="2" t="s">
        <v>967</v>
      </c>
      <c r="E263" s="2" t="s">
        <v>41</v>
      </c>
      <c r="F263" s="69">
        <v>0</v>
      </c>
    </row>
    <row r="264" spans="1:20" ht="24" x14ac:dyDescent="0.25">
      <c r="A264" s="59" t="s">
        <v>152</v>
      </c>
      <c r="B264" s="1" t="s">
        <v>150</v>
      </c>
      <c r="C264" s="9" t="s">
        <v>543</v>
      </c>
      <c r="D264" s="2" t="s">
        <v>967</v>
      </c>
      <c r="E264" s="2" t="s">
        <v>41</v>
      </c>
      <c r="F264" s="69">
        <v>0</v>
      </c>
    </row>
    <row r="265" spans="1:20" ht="24" x14ac:dyDescent="0.25">
      <c r="A265" s="59" t="s">
        <v>152</v>
      </c>
      <c r="B265" s="1" t="s">
        <v>150</v>
      </c>
      <c r="C265" s="9" t="s">
        <v>544</v>
      </c>
      <c r="D265" s="2" t="s">
        <v>957</v>
      </c>
      <c r="E265" s="2" t="s">
        <v>41</v>
      </c>
      <c r="F265" s="69">
        <v>0</v>
      </c>
    </row>
    <row r="266" spans="1:20" ht="24" x14ac:dyDescent="0.25">
      <c r="A266" s="59" t="s">
        <v>152</v>
      </c>
      <c r="B266" s="1" t="s">
        <v>150</v>
      </c>
      <c r="C266" s="9" t="s">
        <v>764</v>
      </c>
      <c r="D266" s="2" t="s">
        <v>955</v>
      </c>
      <c r="E266" s="2" t="s">
        <v>41</v>
      </c>
      <c r="F266" s="69">
        <v>0</v>
      </c>
    </row>
    <row r="267" spans="1:20" ht="24" x14ac:dyDescent="0.25">
      <c r="A267" s="59" t="s">
        <v>152</v>
      </c>
      <c r="B267" s="1" t="s">
        <v>150</v>
      </c>
      <c r="C267" s="9" t="s">
        <v>765</v>
      </c>
      <c r="D267" s="2" t="s">
        <v>955</v>
      </c>
      <c r="E267" s="2" t="s">
        <v>41</v>
      </c>
      <c r="F267" s="69">
        <v>0</v>
      </c>
    </row>
    <row r="268" spans="1:20" ht="24" x14ac:dyDescent="0.25">
      <c r="A268" s="59" t="s">
        <v>152</v>
      </c>
      <c r="B268" s="1" t="s">
        <v>150</v>
      </c>
      <c r="C268" s="9" t="s">
        <v>766</v>
      </c>
      <c r="D268" s="2" t="s">
        <v>955</v>
      </c>
      <c r="E268" s="2" t="s">
        <v>41</v>
      </c>
      <c r="F268" s="69">
        <v>0</v>
      </c>
    </row>
    <row r="269" spans="1:20" ht="24" x14ac:dyDescent="0.25">
      <c r="A269" s="59" t="s">
        <v>152</v>
      </c>
      <c r="B269" s="1" t="s">
        <v>150</v>
      </c>
      <c r="C269" s="9" t="s">
        <v>651</v>
      </c>
      <c r="D269" s="2" t="s">
        <v>967</v>
      </c>
      <c r="E269" s="2" t="s">
        <v>41</v>
      </c>
      <c r="F269" s="69">
        <v>1</v>
      </c>
    </row>
    <row r="270" spans="1:20" x14ac:dyDescent="0.25">
      <c r="A270" s="122" t="s">
        <v>168</v>
      </c>
      <c r="B270" s="123"/>
      <c r="C270" s="123"/>
      <c r="D270" s="57"/>
      <c r="E270" s="4"/>
      <c r="F270" s="70">
        <v>0.42</v>
      </c>
    </row>
    <row r="271" spans="1:20" x14ac:dyDescent="0.25">
      <c r="A271" s="122" t="s">
        <v>0</v>
      </c>
      <c r="B271" s="123"/>
      <c r="C271" s="123"/>
      <c r="D271" s="23"/>
      <c r="E271" s="4"/>
      <c r="F271" s="71">
        <v>5</v>
      </c>
    </row>
    <row r="272" spans="1:20" ht="26.25" x14ac:dyDescent="0.25">
      <c r="A272" s="126" t="s">
        <v>33</v>
      </c>
      <c r="B272" s="139"/>
      <c r="C272" s="139"/>
      <c r="D272" s="139"/>
      <c r="E272" s="139"/>
      <c r="F272" s="140"/>
      <c r="O272" s="28"/>
      <c r="R272" s="28"/>
      <c r="S272" s="28"/>
      <c r="T272" s="28"/>
    </row>
    <row r="273" spans="1:6" ht="24" x14ac:dyDescent="0.25">
      <c r="A273" s="74" t="s">
        <v>47</v>
      </c>
      <c r="B273" s="8" t="s">
        <v>39</v>
      </c>
      <c r="C273" s="2" t="s">
        <v>949</v>
      </c>
      <c r="D273" s="3" t="s">
        <v>956</v>
      </c>
      <c r="E273" s="2" t="s">
        <v>125</v>
      </c>
      <c r="F273" s="69">
        <v>1</v>
      </c>
    </row>
    <row r="274" spans="1:6" ht="24" x14ac:dyDescent="0.25">
      <c r="A274" s="74" t="s">
        <v>47</v>
      </c>
      <c r="B274" s="8" t="s">
        <v>39</v>
      </c>
      <c r="C274" s="2" t="s">
        <v>546</v>
      </c>
      <c r="D274" s="2" t="s">
        <v>956</v>
      </c>
      <c r="E274" s="2" t="s">
        <v>125</v>
      </c>
      <c r="F274" s="69">
        <v>1</v>
      </c>
    </row>
    <row r="275" spans="1:6" ht="24" x14ac:dyDescent="0.25">
      <c r="A275" s="74" t="s">
        <v>47</v>
      </c>
      <c r="B275" s="35" t="s">
        <v>40</v>
      </c>
      <c r="C275" s="2" t="s">
        <v>547</v>
      </c>
      <c r="D275" s="5" t="s">
        <v>953</v>
      </c>
      <c r="E275" s="2" t="s">
        <v>972</v>
      </c>
      <c r="F275" s="69">
        <v>1</v>
      </c>
    </row>
    <row r="276" spans="1:6" x14ac:dyDescent="0.25">
      <c r="A276" s="74" t="s">
        <v>47</v>
      </c>
      <c r="B276" s="35" t="s">
        <v>40</v>
      </c>
      <c r="C276" s="6" t="s">
        <v>548</v>
      </c>
      <c r="D276" s="5" t="s">
        <v>966</v>
      </c>
      <c r="E276" s="2" t="s">
        <v>41</v>
      </c>
      <c r="F276" s="69">
        <v>0</v>
      </c>
    </row>
    <row r="277" spans="1:6" ht="24" x14ac:dyDescent="0.25">
      <c r="A277" s="74" t="s">
        <v>47</v>
      </c>
      <c r="B277" s="8" t="s">
        <v>42</v>
      </c>
      <c r="C277" s="6" t="s">
        <v>549</v>
      </c>
      <c r="D277" s="2" t="s">
        <v>965</v>
      </c>
      <c r="E277" s="2" t="s">
        <v>125</v>
      </c>
      <c r="F277" s="69">
        <v>1</v>
      </c>
    </row>
    <row r="278" spans="1:6" ht="24" x14ac:dyDescent="0.25">
      <c r="A278" s="74" t="s">
        <v>47</v>
      </c>
      <c r="B278" s="8" t="s">
        <v>42</v>
      </c>
      <c r="C278" s="6" t="s">
        <v>550</v>
      </c>
      <c r="D278" s="3" t="s">
        <v>965</v>
      </c>
      <c r="E278" s="2" t="s">
        <v>125</v>
      </c>
      <c r="F278" s="69">
        <v>1</v>
      </c>
    </row>
    <row r="279" spans="1:6" ht="38.25" customHeight="1" x14ac:dyDescent="0.25">
      <c r="A279" s="74" t="s">
        <v>47</v>
      </c>
      <c r="B279" s="8" t="s">
        <v>42</v>
      </c>
      <c r="C279" s="6" t="s">
        <v>655</v>
      </c>
      <c r="D279" s="7" t="s">
        <v>967</v>
      </c>
      <c r="E279" s="2" t="s">
        <v>41</v>
      </c>
      <c r="F279" s="69">
        <v>0</v>
      </c>
    </row>
    <row r="280" spans="1:6" x14ac:dyDescent="0.25">
      <c r="A280" s="74" t="s">
        <v>47</v>
      </c>
      <c r="B280" s="8" t="s">
        <v>43</v>
      </c>
      <c r="C280" s="9" t="s">
        <v>552</v>
      </c>
      <c r="D280" s="3" t="s">
        <v>956</v>
      </c>
      <c r="E280" s="2" t="s">
        <v>125</v>
      </c>
      <c r="F280" s="69">
        <v>1</v>
      </c>
    </row>
    <row r="281" spans="1:6" ht="24" x14ac:dyDescent="0.25">
      <c r="A281" s="74" t="s">
        <v>47</v>
      </c>
      <c r="B281" s="8" t="s">
        <v>44</v>
      </c>
      <c r="C281" s="2" t="s">
        <v>769</v>
      </c>
      <c r="D281" s="7" t="s">
        <v>965</v>
      </c>
      <c r="E281" s="2" t="s">
        <v>125</v>
      </c>
      <c r="F281" s="69">
        <v>1</v>
      </c>
    </row>
    <row r="282" spans="1:6" ht="24" x14ac:dyDescent="0.25">
      <c r="A282" s="74" t="s">
        <v>47</v>
      </c>
      <c r="B282" s="8" t="s">
        <v>44</v>
      </c>
      <c r="C282" s="2" t="s">
        <v>770</v>
      </c>
      <c r="D282" s="7" t="s">
        <v>957</v>
      </c>
      <c r="E282" s="2" t="s">
        <v>41</v>
      </c>
      <c r="F282" s="69">
        <v>0</v>
      </c>
    </row>
    <row r="283" spans="1:6" ht="36.75" customHeight="1" x14ac:dyDescent="0.25">
      <c r="A283" s="74" t="s">
        <v>47</v>
      </c>
      <c r="B283" s="8" t="s">
        <v>44</v>
      </c>
      <c r="C283" s="2" t="s">
        <v>771</v>
      </c>
      <c r="D283" s="7" t="s">
        <v>965</v>
      </c>
      <c r="E283" s="2" t="s">
        <v>125</v>
      </c>
      <c r="F283" s="69">
        <v>1</v>
      </c>
    </row>
    <row r="284" spans="1:6" ht="24" x14ac:dyDescent="0.25">
      <c r="A284" s="74" t="s">
        <v>47</v>
      </c>
      <c r="B284" s="8" t="s">
        <v>44</v>
      </c>
      <c r="C284" s="2" t="s">
        <v>772</v>
      </c>
      <c r="D284" s="7" t="s">
        <v>956</v>
      </c>
      <c r="E284" s="2" t="s">
        <v>125</v>
      </c>
      <c r="F284" s="69">
        <v>1</v>
      </c>
    </row>
    <row r="285" spans="1:6" ht="24" x14ac:dyDescent="0.25">
      <c r="A285" s="74" t="s">
        <v>47</v>
      </c>
      <c r="B285" s="8" t="s">
        <v>44</v>
      </c>
      <c r="C285" s="2" t="s">
        <v>656</v>
      </c>
      <c r="D285" s="7" t="s">
        <v>965</v>
      </c>
      <c r="E285" s="2" t="s">
        <v>125</v>
      </c>
      <c r="F285" s="69">
        <v>0</v>
      </c>
    </row>
    <row r="286" spans="1:6" ht="24" x14ac:dyDescent="0.25">
      <c r="A286" s="74" t="s">
        <v>47</v>
      </c>
      <c r="B286" s="8" t="s">
        <v>44</v>
      </c>
      <c r="C286" s="2" t="s">
        <v>554</v>
      </c>
      <c r="D286" s="7" t="s">
        <v>965</v>
      </c>
      <c r="E286" s="2" t="s">
        <v>125</v>
      </c>
      <c r="F286" s="69">
        <v>0</v>
      </c>
    </row>
    <row r="287" spans="1:6" ht="24" x14ac:dyDescent="0.25">
      <c r="A287" s="74" t="s">
        <v>47</v>
      </c>
      <c r="B287" s="8" t="s">
        <v>44</v>
      </c>
      <c r="C287" s="2" t="s">
        <v>555</v>
      </c>
      <c r="D287" s="7" t="s">
        <v>965</v>
      </c>
      <c r="E287" s="2" t="s">
        <v>125</v>
      </c>
      <c r="F287" s="69">
        <v>1</v>
      </c>
    </row>
    <row r="288" spans="1:6" ht="24" x14ac:dyDescent="0.25">
      <c r="A288" s="74" t="s">
        <v>47</v>
      </c>
      <c r="B288" s="8" t="s">
        <v>44</v>
      </c>
      <c r="C288" s="2" t="s">
        <v>657</v>
      </c>
      <c r="D288" s="7" t="s">
        <v>965</v>
      </c>
      <c r="E288" s="2" t="s">
        <v>125</v>
      </c>
      <c r="F288" s="69">
        <v>1</v>
      </c>
    </row>
    <row r="289" spans="1:20" ht="24.75" customHeight="1" x14ac:dyDescent="0.25">
      <c r="A289" s="74" t="s">
        <v>47</v>
      </c>
      <c r="B289" s="8" t="s">
        <v>46</v>
      </c>
      <c r="C289" s="2" t="s">
        <v>557</v>
      </c>
      <c r="D289" s="7" t="s">
        <v>956</v>
      </c>
      <c r="E289" s="2" t="s">
        <v>973</v>
      </c>
      <c r="F289" s="69">
        <v>1</v>
      </c>
    </row>
    <row r="290" spans="1:20" x14ac:dyDescent="0.25">
      <c r="A290" s="122" t="s">
        <v>168</v>
      </c>
      <c r="B290" s="123"/>
      <c r="C290" s="123"/>
      <c r="D290" s="57"/>
      <c r="E290" s="4"/>
      <c r="F290" s="70">
        <v>0.71</v>
      </c>
    </row>
    <row r="291" spans="1:20" x14ac:dyDescent="0.25">
      <c r="A291" s="122" t="s">
        <v>0</v>
      </c>
      <c r="B291" s="123"/>
      <c r="C291" s="123"/>
      <c r="D291" s="23"/>
      <c r="E291" s="4"/>
      <c r="F291" s="71">
        <v>8</v>
      </c>
    </row>
    <row r="292" spans="1:20" ht="26.25" x14ac:dyDescent="0.25">
      <c r="A292" s="126" t="s">
        <v>22</v>
      </c>
      <c r="B292" s="139"/>
      <c r="C292" s="139"/>
      <c r="D292" s="139"/>
      <c r="E292" s="139"/>
      <c r="F292" s="140"/>
      <c r="O292" s="28"/>
      <c r="R292" s="28"/>
      <c r="S292" s="28"/>
      <c r="T292" s="28"/>
    </row>
    <row r="293" spans="1:20" ht="24" x14ac:dyDescent="0.25">
      <c r="A293" s="59" t="s">
        <v>163</v>
      </c>
      <c r="B293" s="1" t="s">
        <v>767</v>
      </c>
      <c r="C293" s="9" t="s">
        <v>647</v>
      </c>
      <c r="D293" s="3" t="s">
        <v>965</v>
      </c>
      <c r="E293" s="2" t="s">
        <v>125</v>
      </c>
      <c r="F293" s="69">
        <v>1</v>
      </c>
    </row>
    <row r="294" spans="1:20" ht="24" x14ac:dyDescent="0.25">
      <c r="A294" s="59" t="s">
        <v>163</v>
      </c>
      <c r="B294" s="1" t="s">
        <v>767</v>
      </c>
      <c r="C294" s="9" t="s">
        <v>652</v>
      </c>
      <c r="D294" s="2" t="s">
        <v>965</v>
      </c>
      <c r="E294" s="2" t="s">
        <v>125</v>
      </c>
      <c r="F294" s="69">
        <v>0</v>
      </c>
    </row>
    <row r="295" spans="1:20" ht="24" x14ac:dyDescent="0.25">
      <c r="A295" s="59" t="s">
        <v>163</v>
      </c>
      <c r="B295" s="1" t="s">
        <v>162</v>
      </c>
      <c r="C295" s="9" t="s">
        <v>653</v>
      </c>
      <c r="D295" s="3" t="s">
        <v>966</v>
      </c>
      <c r="E295" s="2" t="s">
        <v>41</v>
      </c>
      <c r="F295" s="69">
        <v>0</v>
      </c>
    </row>
    <row r="296" spans="1:20" ht="24" x14ac:dyDescent="0.25">
      <c r="A296" s="59" t="s">
        <v>163</v>
      </c>
      <c r="B296" s="1" t="s">
        <v>162</v>
      </c>
      <c r="C296" s="2" t="s">
        <v>654</v>
      </c>
      <c r="D296" s="7" t="s">
        <v>966</v>
      </c>
      <c r="E296" s="2" t="s">
        <v>41</v>
      </c>
      <c r="F296" s="69">
        <v>0</v>
      </c>
    </row>
    <row r="297" spans="1:20" x14ac:dyDescent="0.25">
      <c r="A297" s="122" t="s">
        <v>168</v>
      </c>
      <c r="B297" s="123"/>
      <c r="C297" s="123"/>
      <c r="D297" s="57"/>
      <c r="E297" s="4"/>
      <c r="F297" s="70">
        <v>0.25</v>
      </c>
    </row>
    <row r="298" spans="1:20" x14ac:dyDescent="0.25">
      <c r="A298" s="122" t="s">
        <v>0</v>
      </c>
      <c r="B298" s="123"/>
      <c r="C298" s="123"/>
      <c r="D298" s="23"/>
      <c r="E298" s="4"/>
      <c r="F298" s="71">
        <v>3</v>
      </c>
    </row>
    <row r="299" spans="1:20" ht="26.25" x14ac:dyDescent="0.25">
      <c r="A299" s="126" t="s">
        <v>23</v>
      </c>
      <c r="B299" s="139"/>
      <c r="C299" s="139"/>
      <c r="D299" s="139"/>
      <c r="E299" s="139"/>
      <c r="F299" s="140"/>
      <c r="O299" s="28"/>
      <c r="R299" s="28"/>
      <c r="S299" s="28"/>
      <c r="T299" s="28"/>
    </row>
    <row r="300" spans="1:20" ht="23.25" customHeight="1" x14ac:dyDescent="0.25">
      <c r="A300" s="74" t="s">
        <v>167</v>
      </c>
      <c r="B300" s="23"/>
      <c r="C300" s="9" t="s">
        <v>558</v>
      </c>
      <c r="D300" s="11" t="s">
        <v>953</v>
      </c>
      <c r="E300" s="2" t="s">
        <v>125</v>
      </c>
      <c r="F300" s="69">
        <v>1</v>
      </c>
    </row>
    <row r="301" spans="1:20" ht="25.5" customHeight="1" x14ac:dyDescent="0.25">
      <c r="A301" s="74" t="s">
        <v>167</v>
      </c>
      <c r="B301" s="23"/>
      <c r="C301" s="9" t="s">
        <v>658</v>
      </c>
      <c r="D301" s="2" t="s">
        <v>965</v>
      </c>
      <c r="E301" s="2" t="s">
        <v>125</v>
      </c>
      <c r="F301" s="69">
        <v>1</v>
      </c>
    </row>
    <row r="302" spans="1:20" ht="23.25" customHeight="1" x14ac:dyDescent="0.25">
      <c r="A302" s="74" t="s">
        <v>167</v>
      </c>
      <c r="B302" s="23"/>
      <c r="C302" s="9" t="s">
        <v>560</v>
      </c>
      <c r="D302" s="2" t="s">
        <v>965</v>
      </c>
      <c r="E302" s="2" t="s">
        <v>125</v>
      </c>
      <c r="F302" s="69">
        <v>0</v>
      </c>
    </row>
    <row r="303" spans="1:20" x14ac:dyDescent="0.25">
      <c r="A303" s="74" t="s">
        <v>167</v>
      </c>
      <c r="B303" s="23"/>
      <c r="C303" s="9" t="s">
        <v>773</v>
      </c>
      <c r="D303" s="11" t="s">
        <v>965</v>
      </c>
      <c r="E303" s="2" t="s">
        <v>125</v>
      </c>
      <c r="F303" s="69">
        <v>1</v>
      </c>
    </row>
    <row r="304" spans="1:20" x14ac:dyDescent="0.25">
      <c r="A304" s="74" t="s">
        <v>167</v>
      </c>
      <c r="B304" s="23"/>
      <c r="C304" s="9" t="s">
        <v>774</v>
      </c>
      <c r="D304" s="11" t="s">
        <v>965</v>
      </c>
      <c r="E304" s="2" t="s">
        <v>125</v>
      </c>
      <c r="F304" s="69">
        <v>1</v>
      </c>
    </row>
    <row r="305" spans="1:6" ht="24" customHeight="1" x14ac:dyDescent="0.25">
      <c r="A305" s="74" t="s">
        <v>167</v>
      </c>
      <c r="B305" s="23"/>
      <c r="C305" s="9" t="s">
        <v>561</v>
      </c>
      <c r="D305" s="11" t="s">
        <v>965</v>
      </c>
      <c r="E305" s="2" t="s">
        <v>125</v>
      </c>
      <c r="F305" s="69">
        <v>1</v>
      </c>
    </row>
    <row r="306" spans="1:6" x14ac:dyDescent="0.25">
      <c r="A306" s="74" t="s">
        <v>167</v>
      </c>
      <c r="B306" s="23"/>
      <c r="C306" s="9" t="s">
        <v>562</v>
      </c>
      <c r="D306" s="11" t="s">
        <v>965</v>
      </c>
      <c r="E306" s="2" t="s">
        <v>125</v>
      </c>
      <c r="F306" s="69">
        <v>1</v>
      </c>
    </row>
    <row r="307" spans="1:6" x14ac:dyDescent="0.25">
      <c r="A307" s="74" t="s">
        <v>167</v>
      </c>
      <c r="B307" s="23"/>
      <c r="C307" s="9" t="s">
        <v>563</v>
      </c>
      <c r="D307" s="11" t="s">
        <v>965</v>
      </c>
      <c r="E307" s="2" t="s">
        <v>125</v>
      </c>
      <c r="F307" s="69">
        <v>0</v>
      </c>
    </row>
    <row r="308" spans="1:6" x14ac:dyDescent="0.25">
      <c r="A308" s="122" t="s">
        <v>168</v>
      </c>
      <c r="B308" s="123"/>
      <c r="C308" s="123"/>
      <c r="D308" s="57"/>
      <c r="E308" s="4"/>
      <c r="F308" s="70">
        <v>0.75</v>
      </c>
    </row>
    <row r="309" spans="1:6" ht="12.75" thickBot="1" x14ac:dyDescent="0.3">
      <c r="A309" s="134" t="s">
        <v>0</v>
      </c>
      <c r="B309" s="135"/>
      <c r="C309" s="135"/>
      <c r="D309" s="66"/>
      <c r="E309" s="75"/>
      <c r="F309" s="76">
        <v>8</v>
      </c>
    </row>
    <row r="310" spans="1:6" ht="12.75" thickBot="1" x14ac:dyDescent="0.3">
      <c r="B310" s="31"/>
      <c r="C310" s="12"/>
      <c r="D310" s="14"/>
      <c r="E310" s="12"/>
      <c r="F310" s="37"/>
    </row>
    <row r="311" spans="1:6" ht="239.1" customHeight="1" thickBot="1" x14ac:dyDescent="0.3">
      <c r="A311" s="141" t="s">
        <v>36</v>
      </c>
      <c r="B311" s="142"/>
      <c r="C311" s="142"/>
      <c r="D311" s="142"/>
      <c r="E311" s="142"/>
      <c r="F311" s="143"/>
    </row>
    <row r="312" spans="1:6" x14ac:dyDescent="0.25">
      <c r="B312" s="31"/>
      <c r="C312" s="12"/>
      <c r="D312" s="14"/>
      <c r="E312" s="12"/>
      <c r="F312" s="37"/>
    </row>
    <row r="313" spans="1:6" x14ac:dyDescent="0.25">
      <c r="B313" s="31"/>
      <c r="C313" s="12"/>
      <c r="D313" s="14"/>
      <c r="E313" s="12"/>
      <c r="F313" s="37"/>
    </row>
    <row r="314" spans="1:6" x14ac:dyDescent="0.25">
      <c r="B314" s="31"/>
      <c r="C314" s="12"/>
      <c r="D314" s="14"/>
      <c r="E314" s="12"/>
      <c r="F314" s="37"/>
    </row>
    <row r="315" spans="1:6" x14ac:dyDescent="0.25">
      <c r="B315" s="31"/>
      <c r="C315" s="12"/>
      <c r="D315" s="14"/>
      <c r="E315" s="12"/>
      <c r="F315" s="37"/>
    </row>
    <row r="316" spans="1:6" x14ac:dyDescent="0.25">
      <c r="B316" s="31"/>
      <c r="C316" s="12"/>
      <c r="D316" s="14"/>
      <c r="E316" s="12"/>
      <c r="F316" s="37"/>
    </row>
    <row r="317" spans="1:6" x14ac:dyDescent="0.25">
      <c r="B317" s="31"/>
      <c r="C317" s="12"/>
      <c r="D317" s="14"/>
      <c r="E317" s="12"/>
      <c r="F317" s="37"/>
    </row>
    <row r="318" spans="1:6" x14ac:dyDescent="0.25">
      <c r="B318" s="31"/>
      <c r="C318" s="12"/>
      <c r="D318" s="14"/>
      <c r="E318" s="12"/>
      <c r="F318" s="37"/>
    </row>
    <row r="319" spans="1:6" x14ac:dyDescent="0.25">
      <c r="B319" s="31"/>
      <c r="C319" s="12"/>
      <c r="D319" s="14"/>
      <c r="E319" s="12"/>
      <c r="F319" s="37"/>
    </row>
    <row r="320" spans="1:6" x14ac:dyDescent="0.25">
      <c r="B320" s="31"/>
      <c r="C320" s="12"/>
      <c r="D320" s="14"/>
      <c r="E320" s="12"/>
      <c r="F320" s="37"/>
    </row>
    <row r="321" spans="2:6" x14ac:dyDescent="0.25">
      <c r="B321" s="31"/>
      <c r="C321" s="12"/>
      <c r="D321" s="14"/>
      <c r="E321" s="12"/>
      <c r="F321" s="37"/>
    </row>
    <row r="322" spans="2:6" x14ac:dyDescent="0.25">
      <c r="B322" s="31"/>
      <c r="C322" s="12"/>
      <c r="D322" s="14"/>
      <c r="E322" s="12"/>
      <c r="F322" s="37"/>
    </row>
    <row r="323" spans="2:6" x14ac:dyDescent="0.25">
      <c r="B323" s="31"/>
      <c r="C323" s="12"/>
      <c r="D323" s="14"/>
      <c r="E323" s="12"/>
      <c r="F323" s="37"/>
    </row>
    <row r="324" spans="2:6" x14ac:dyDescent="0.25">
      <c r="B324" s="31"/>
      <c r="C324" s="12"/>
      <c r="D324" s="14"/>
      <c r="E324" s="12"/>
      <c r="F324" s="37"/>
    </row>
    <row r="325" spans="2:6" x14ac:dyDescent="0.25">
      <c r="B325" s="31"/>
      <c r="C325" s="12"/>
      <c r="D325" s="14"/>
      <c r="E325" s="12"/>
      <c r="F325" s="37"/>
    </row>
    <row r="326" spans="2:6" x14ac:dyDescent="0.25">
      <c r="B326" s="31"/>
      <c r="C326" s="12"/>
      <c r="D326" s="14"/>
      <c r="E326" s="12"/>
      <c r="F326" s="37"/>
    </row>
    <row r="327" spans="2:6" x14ac:dyDescent="0.25">
      <c r="B327" s="31"/>
      <c r="C327" s="12"/>
      <c r="D327" s="14"/>
      <c r="E327" s="12"/>
      <c r="F327" s="37"/>
    </row>
    <row r="328" spans="2:6" x14ac:dyDescent="0.25">
      <c r="B328" s="31"/>
      <c r="C328" s="12"/>
      <c r="D328" s="14"/>
      <c r="E328" s="12"/>
      <c r="F328" s="37"/>
    </row>
    <row r="329" spans="2:6" x14ac:dyDescent="0.25">
      <c r="B329" s="31"/>
      <c r="C329" s="12"/>
      <c r="D329" s="14"/>
      <c r="E329" s="12"/>
      <c r="F329" s="37"/>
    </row>
    <row r="330" spans="2:6" x14ac:dyDescent="0.25">
      <c r="B330" s="31"/>
      <c r="C330" s="12"/>
      <c r="D330" s="14"/>
      <c r="E330" s="12"/>
      <c r="F330" s="37"/>
    </row>
    <row r="331" spans="2:6" x14ac:dyDescent="0.25">
      <c r="B331" s="31"/>
      <c r="C331" s="12"/>
      <c r="D331" s="14"/>
      <c r="E331" s="12"/>
      <c r="F331" s="37"/>
    </row>
    <row r="332" spans="2:6" x14ac:dyDescent="0.25">
      <c r="B332" s="31"/>
      <c r="C332" s="12"/>
      <c r="D332" s="14"/>
      <c r="E332" s="12"/>
      <c r="F332" s="37"/>
    </row>
    <row r="333" spans="2:6" x14ac:dyDescent="0.25">
      <c r="B333" s="31"/>
      <c r="C333" s="12"/>
      <c r="D333" s="14"/>
      <c r="E333" s="12"/>
      <c r="F333" s="37"/>
    </row>
    <row r="334" spans="2:6" x14ac:dyDescent="0.25">
      <c r="B334" s="31"/>
      <c r="C334" s="12"/>
      <c r="D334" s="14"/>
      <c r="E334" s="12"/>
      <c r="F334" s="37"/>
    </row>
    <row r="335" spans="2:6" x14ac:dyDescent="0.25">
      <c r="B335" s="31"/>
      <c r="C335" s="12"/>
      <c r="D335" s="14"/>
      <c r="E335" s="12"/>
      <c r="F335" s="37"/>
    </row>
    <row r="336" spans="2:6" x14ac:dyDescent="0.25">
      <c r="B336" s="31"/>
      <c r="C336" s="12"/>
      <c r="D336" s="14"/>
      <c r="E336" s="12"/>
      <c r="F336" s="37"/>
    </row>
    <row r="337" spans="2:6" x14ac:dyDescent="0.25">
      <c r="B337" s="31"/>
      <c r="C337" s="12"/>
      <c r="D337" s="14"/>
      <c r="E337" s="12"/>
      <c r="F337" s="37"/>
    </row>
    <row r="338" spans="2:6" x14ac:dyDescent="0.25">
      <c r="B338" s="31"/>
      <c r="C338" s="12"/>
      <c r="D338" s="14"/>
      <c r="E338" s="12"/>
      <c r="F338" s="37"/>
    </row>
    <row r="339" spans="2:6" x14ac:dyDescent="0.25">
      <c r="B339" s="31"/>
      <c r="C339" s="12"/>
      <c r="D339" s="14"/>
      <c r="E339" s="12"/>
      <c r="F339" s="37"/>
    </row>
    <row r="340" spans="2:6" x14ac:dyDescent="0.25">
      <c r="B340" s="31"/>
      <c r="C340" s="12"/>
      <c r="D340" s="14"/>
      <c r="E340" s="12"/>
      <c r="F340" s="37"/>
    </row>
    <row r="341" spans="2:6" x14ac:dyDescent="0.25">
      <c r="B341" s="31"/>
      <c r="C341" s="12"/>
      <c r="D341" s="14"/>
      <c r="E341" s="12"/>
      <c r="F341" s="37"/>
    </row>
    <row r="342" spans="2:6" x14ac:dyDescent="0.25">
      <c r="B342" s="31"/>
      <c r="C342" s="12"/>
      <c r="D342" s="14"/>
      <c r="E342" s="12"/>
      <c r="F342" s="37"/>
    </row>
    <row r="343" spans="2:6" x14ac:dyDescent="0.25">
      <c r="B343" s="31"/>
      <c r="C343" s="31"/>
      <c r="D343" s="31"/>
      <c r="E343" s="31"/>
      <c r="F343" s="38"/>
    </row>
  </sheetData>
  <mergeCells count="41">
    <mergeCell ref="A311:F311"/>
    <mergeCell ref="A299:F299"/>
    <mergeCell ref="A308:C308"/>
    <mergeCell ref="A309:C309"/>
    <mergeCell ref="A17:C17"/>
    <mergeCell ref="A18:C18"/>
    <mergeCell ref="A99:F99"/>
    <mergeCell ref="A107:C107"/>
    <mergeCell ref="A109:F109"/>
    <mergeCell ref="A250:F250"/>
    <mergeCell ref="A255:C255"/>
    <mergeCell ref="A256:C256"/>
    <mergeCell ref="A108:C108"/>
    <mergeCell ref="A159:F159"/>
    <mergeCell ref="A198:C198"/>
    <mergeCell ref="A199:C199"/>
    <mergeCell ref="A297:C297"/>
    <mergeCell ref="A298:C298"/>
    <mergeCell ref="A98:C98"/>
    <mergeCell ref="A292:F292"/>
    <mergeCell ref="A58:F58"/>
    <mergeCell ref="A97:C97"/>
    <mergeCell ref="A157:C157"/>
    <mergeCell ref="A158:C158"/>
    <mergeCell ref="A248:C248"/>
    <mergeCell ref="A249:C249"/>
    <mergeCell ref="A257:F257"/>
    <mergeCell ref="A270:C270"/>
    <mergeCell ref="A271:C271"/>
    <mergeCell ref="A208:C208"/>
    <mergeCell ref="A200:F200"/>
    <mergeCell ref="A207:C207"/>
    <mergeCell ref="A1:F1"/>
    <mergeCell ref="A272:F272"/>
    <mergeCell ref="A209:F209"/>
    <mergeCell ref="A290:C290"/>
    <mergeCell ref="A291:C291"/>
    <mergeCell ref="A3:F3"/>
    <mergeCell ref="A19:F19"/>
    <mergeCell ref="A56:C56"/>
    <mergeCell ref="A57:C57"/>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C24D-ECA3-42D3-92DB-431BCEE2A185}">
  <dimension ref="A1:Q81"/>
  <sheetViews>
    <sheetView topLeftCell="B1" zoomScale="70" zoomScaleNormal="70" workbookViewId="0">
      <pane ySplit="2" topLeftCell="A3" activePane="bottomLeft" state="frozen"/>
      <selection pane="bottomLeft" activeCell="C60" sqref="A1:C60"/>
    </sheetView>
  </sheetViews>
  <sheetFormatPr defaultColWidth="8.7109375" defaultRowHeight="12" x14ac:dyDescent="0.2"/>
  <cols>
    <col min="1" max="1" width="13.140625" style="42" hidden="1" customWidth="1"/>
    <col min="2" max="2" width="53.140625" style="42" customWidth="1"/>
    <col min="3" max="3" width="29.28515625" style="43" customWidth="1"/>
    <col min="4" max="16384" width="8.7109375" style="42"/>
  </cols>
  <sheetData>
    <row r="1" spans="1:17" s="22" customFormat="1" ht="120" customHeight="1" x14ac:dyDescent="0.25">
      <c r="A1" s="131" t="s">
        <v>975</v>
      </c>
      <c r="B1" s="132"/>
      <c r="C1" s="133"/>
      <c r="L1" s="28"/>
    </row>
    <row r="2" spans="1:17" x14ac:dyDescent="0.2">
      <c r="A2" s="77" t="s">
        <v>38</v>
      </c>
      <c r="B2" s="54" t="s">
        <v>301</v>
      </c>
      <c r="C2" s="78" t="s">
        <v>302</v>
      </c>
    </row>
    <row r="3" spans="1:17" s="22" customFormat="1" ht="19.5" x14ac:dyDescent="0.25">
      <c r="A3" s="149" t="s">
        <v>27</v>
      </c>
      <c r="B3" s="150"/>
      <c r="C3" s="151"/>
      <c r="L3" s="28"/>
      <c r="O3" s="28"/>
      <c r="P3" s="28"/>
      <c r="Q3" s="28"/>
    </row>
    <row r="4" spans="1:17" x14ac:dyDescent="0.2">
      <c r="A4" s="79" t="s">
        <v>285</v>
      </c>
      <c r="B4" s="45" t="s">
        <v>325</v>
      </c>
      <c r="C4" s="80">
        <v>10</v>
      </c>
    </row>
    <row r="5" spans="1:17" x14ac:dyDescent="0.2">
      <c r="A5" s="79" t="s">
        <v>285</v>
      </c>
      <c r="B5" s="45" t="s">
        <v>326</v>
      </c>
      <c r="C5" s="80">
        <v>-10</v>
      </c>
    </row>
    <row r="6" spans="1:17" ht="15" customHeight="1" x14ac:dyDescent="0.2">
      <c r="A6" s="147" t="s">
        <v>290</v>
      </c>
      <c r="B6" s="148"/>
      <c r="C6" s="81">
        <v>10</v>
      </c>
    </row>
    <row r="7" spans="1:17" s="22" customFormat="1" ht="19.5" x14ac:dyDescent="0.25">
      <c r="A7" s="149" t="s">
        <v>24</v>
      </c>
      <c r="B7" s="150"/>
      <c r="C7" s="151"/>
      <c r="L7" s="28"/>
      <c r="O7" s="28"/>
      <c r="P7" s="28"/>
      <c r="Q7" s="28"/>
    </row>
    <row r="8" spans="1:17" x14ac:dyDescent="0.2">
      <c r="A8" s="79" t="s">
        <v>169</v>
      </c>
      <c r="B8" s="9" t="s">
        <v>316</v>
      </c>
      <c r="C8" s="80">
        <v>-10</v>
      </c>
    </row>
    <row r="9" spans="1:17" x14ac:dyDescent="0.2">
      <c r="A9" s="79" t="s">
        <v>169</v>
      </c>
      <c r="B9" s="9" t="s">
        <v>317</v>
      </c>
      <c r="C9" s="80">
        <v>0</v>
      </c>
    </row>
    <row r="10" spans="1:17" ht="15" customHeight="1" x14ac:dyDescent="0.2">
      <c r="A10" s="147" t="s">
        <v>290</v>
      </c>
      <c r="B10" s="148"/>
      <c r="C10" s="81">
        <v>0</v>
      </c>
    </row>
    <row r="11" spans="1:17" s="22" customFormat="1" ht="19.5" x14ac:dyDescent="0.25">
      <c r="A11" s="149" t="s">
        <v>21</v>
      </c>
      <c r="B11" s="150"/>
      <c r="C11" s="151"/>
      <c r="L11" s="28"/>
      <c r="O11" s="28"/>
      <c r="P11" s="28"/>
      <c r="Q11" s="28"/>
    </row>
    <row r="12" spans="1:17" x14ac:dyDescent="0.2">
      <c r="A12" s="79" t="s">
        <v>129</v>
      </c>
      <c r="B12" s="2" t="s">
        <v>312</v>
      </c>
      <c r="C12" s="80">
        <v>0</v>
      </c>
    </row>
    <row r="13" spans="1:17" x14ac:dyDescent="0.2">
      <c r="A13" s="79" t="s">
        <v>129</v>
      </c>
      <c r="B13" s="2" t="s">
        <v>313</v>
      </c>
      <c r="C13" s="80">
        <v>10</v>
      </c>
    </row>
    <row r="14" spans="1:17" x14ac:dyDescent="0.2">
      <c r="A14" s="79" t="s">
        <v>129</v>
      </c>
      <c r="B14" s="2" t="s">
        <v>314</v>
      </c>
      <c r="C14" s="80">
        <v>0</v>
      </c>
    </row>
    <row r="15" spans="1:17" ht="15" customHeight="1" x14ac:dyDescent="0.2">
      <c r="A15" s="147" t="s">
        <v>290</v>
      </c>
      <c r="B15" s="148"/>
      <c r="C15" s="81">
        <v>10</v>
      </c>
    </row>
    <row r="16" spans="1:17" s="22" customFormat="1" ht="19.5" x14ac:dyDescent="0.25">
      <c r="A16" s="149" t="s">
        <v>25</v>
      </c>
      <c r="B16" s="150"/>
      <c r="C16" s="151"/>
      <c r="L16" s="28"/>
      <c r="O16" s="28"/>
      <c r="P16" s="28"/>
      <c r="Q16" s="28"/>
    </row>
    <row r="17" spans="1:17" x14ac:dyDescent="0.2">
      <c r="A17" s="79" t="s">
        <v>206</v>
      </c>
      <c r="B17" s="9" t="s">
        <v>318</v>
      </c>
      <c r="C17" s="80">
        <v>0</v>
      </c>
    </row>
    <row r="18" spans="1:17" x14ac:dyDescent="0.2">
      <c r="A18" s="79" t="s">
        <v>206</v>
      </c>
      <c r="B18" s="9" t="s">
        <v>319</v>
      </c>
      <c r="C18" s="80">
        <v>-10</v>
      </c>
    </row>
    <row r="19" spans="1:17" ht="15" customHeight="1" x14ac:dyDescent="0.2">
      <c r="A19" s="147" t="s">
        <v>290</v>
      </c>
      <c r="B19" s="148"/>
      <c r="C19" s="81">
        <v>0</v>
      </c>
    </row>
    <row r="20" spans="1:17" s="22" customFormat="1" ht="19.5" x14ac:dyDescent="0.25">
      <c r="A20" s="149" t="s">
        <v>19</v>
      </c>
      <c r="B20" s="150"/>
      <c r="C20" s="151"/>
      <c r="L20" s="28"/>
      <c r="O20" s="28"/>
      <c r="P20" s="28"/>
      <c r="Q20" s="28"/>
    </row>
    <row r="21" spans="1:17" x14ac:dyDescent="0.2">
      <c r="A21" s="79" t="s">
        <v>113</v>
      </c>
      <c r="B21" s="9" t="s">
        <v>303</v>
      </c>
      <c r="C21" s="80">
        <v>0</v>
      </c>
    </row>
    <row r="22" spans="1:17" x14ac:dyDescent="0.2">
      <c r="A22" s="79" t="s">
        <v>113</v>
      </c>
      <c r="B22" s="9" t="s">
        <v>311</v>
      </c>
      <c r="C22" s="80">
        <v>0</v>
      </c>
    </row>
    <row r="23" spans="1:17" ht="15" customHeight="1" x14ac:dyDescent="0.2">
      <c r="A23" s="147" t="s">
        <v>290</v>
      </c>
      <c r="B23" s="148"/>
      <c r="C23" s="81">
        <v>0</v>
      </c>
    </row>
    <row r="24" spans="1:17" s="22" customFormat="1" ht="19.5" x14ac:dyDescent="0.25">
      <c r="A24" s="149" t="s">
        <v>26</v>
      </c>
      <c r="B24" s="150"/>
      <c r="C24" s="151"/>
      <c r="L24" s="28"/>
      <c r="O24" s="28"/>
      <c r="P24" s="28"/>
      <c r="Q24" s="28"/>
    </row>
    <row r="25" spans="1:17" x14ac:dyDescent="0.2">
      <c r="A25" s="79" t="s">
        <v>222</v>
      </c>
      <c r="B25" s="45" t="s">
        <v>305</v>
      </c>
      <c r="C25" s="80">
        <v>0</v>
      </c>
    </row>
    <row r="26" spans="1:17" ht="24" x14ac:dyDescent="0.2">
      <c r="A26" s="79" t="s">
        <v>222</v>
      </c>
      <c r="B26" s="45" t="s">
        <v>320</v>
      </c>
      <c r="C26" s="80">
        <v>-10</v>
      </c>
    </row>
    <row r="27" spans="1:17" x14ac:dyDescent="0.2">
      <c r="A27" s="79" t="s">
        <v>222</v>
      </c>
      <c r="B27" s="2" t="s">
        <v>321</v>
      </c>
      <c r="C27" s="80">
        <v>0</v>
      </c>
    </row>
    <row r="28" spans="1:17" x14ac:dyDescent="0.2">
      <c r="A28" s="79" t="s">
        <v>222</v>
      </c>
      <c r="B28" s="45" t="s">
        <v>322</v>
      </c>
      <c r="C28" s="80">
        <v>0</v>
      </c>
    </row>
    <row r="29" spans="1:17" ht="11.25" customHeight="1" x14ac:dyDescent="0.2">
      <c r="A29" s="79" t="s">
        <v>222</v>
      </c>
      <c r="B29" s="45" t="s">
        <v>943</v>
      </c>
      <c r="C29" s="80">
        <v>0</v>
      </c>
    </row>
    <row r="30" spans="1:17" x14ac:dyDescent="0.2">
      <c r="A30" s="79" t="s">
        <v>222</v>
      </c>
      <c r="B30" s="45" t="s">
        <v>323</v>
      </c>
      <c r="C30" s="80">
        <v>10</v>
      </c>
    </row>
    <row r="31" spans="1:17" x14ac:dyDescent="0.2">
      <c r="A31" s="79" t="s">
        <v>222</v>
      </c>
      <c r="B31" s="45" t="s">
        <v>315</v>
      </c>
      <c r="C31" s="80">
        <v>0</v>
      </c>
    </row>
    <row r="32" spans="1:17" x14ac:dyDescent="0.2">
      <c r="A32" s="79" t="s">
        <v>222</v>
      </c>
      <c r="B32" s="45" t="s">
        <v>324</v>
      </c>
      <c r="C32" s="80">
        <v>0</v>
      </c>
    </row>
    <row r="33" spans="1:17" ht="15" customHeight="1" x14ac:dyDescent="0.2">
      <c r="A33" s="147" t="s">
        <v>290</v>
      </c>
      <c r="B33" s="148"/>
      <c r="C33" s="81">
        <v>10</v>
      </c>
    </row>
    <row r="34" spans="1:17" s="22" customFormat="1" ht="19.5" x14ac:dyDescent="0.25">
      <c r="A34" s="149" t="s">
        <v>18</v>
      </c>
      <c r="B34" s="150"/>
      <c r="C34" s="151"/>
      <c r="L34" s="28"/>
      <c r="O34" s="28"/>
      <c r="P34" s="28"/>
      <c r="Q34" s="28"/>
    </row>
    <row r="35" spans="1:17" x14ac:dyDescent="0.2">
      <c r="A35" s="79" t="s">
        <v>94</v>
      </c>
      <c r="B35" s="45" t="s">
        <v>310</v>
      </c>
      <c r="C35" s="80">
        <v>0</v>
      </c>
    </row>
    <row r="36" spans="1:17" ht="15" customHeight="1" x14ac:dyDescent="0.2">
      <c r="A36" s="147" t="s">
        <v>290</v>
      </c>
      <c r="B36" s="148"/>
      <c r="C36" s="81">
        <v>0</v>
      </c>
    </row>
    <row r="37" spans="1:17" s="22" customFormat="1" ht="19.5" x14ac:dyDescent="0.25">
      <c r="A37" s="149" t="s">
        <v>17</v>
      </c>
      <c r="B37" s="150"/>
      <c r="C37" s="151"/>
      <c r="L37" s="28"/>
      <c r="O37" s="28"/>
      <c r="P37" s="28"/>
      <c r="Q37" s="28"/>
    </row>
    <row r="38" spans="1:17" x14ac:dyDescent="0.2">
      <c r="A38" s="79" t="s">
        <v>61</v>
      </c>
      <c r="B38" s="9" t="s">
        <v>304</v>
      </c>
      <c r="C38" s="80">
        <v>0</v>
      </c>
    </row>
    <row r="39" spans="1:17" x14ac:dyDescent="0.2">
      <c r="A39" s="79" t="s">
        <v>61</v>
      </c>
      <c r="B39" s="9" t="s">
        <v>306</v>
      </c>
      <c r="C39" s="80">
        <v>0</v>
      </c>
    </row>
    <row r="40" spans="1:17" x14ac:dyDescent="0.2">
      <c r="A40" s="79" t="s">
        <v>61</v>
      </c>
      <c r="B40" s="9" t="s">
        <v>308</v>
      </c>
      <c r="C40" s="80">
        <v>0</v>
      </c>
    </row>
    <row r="41" spans="1:17" ht="11.25" customHeight="1" x14ac:dyDescent="0.2">
      <c r="A41" s="79" t="s">
        <v>61</v>
      </c>
      <c r="B41" s="9" t="s">
        <v>307</v>
      </c>
      <c r="C41" s="80">
        <v>0</v>
      </c>
    </row>
    <row r="42" spans="1:17" ht="11.25" customHeight="1" x14ac:dyDescent="0.2">
      <c r="A42" s="79" t="s">
        <v>61</v>
      </c>
      <c r="B42" s="9" t="s">
        <v>309</v>
      </c>
      <c r="C42" s="80">
        <v>0</v>
      </c>
    </row>
    <row r="43" spans="1:17" ht="15" customHeight="1" x14ac:dyDescent="0.2">
      <c r="A43" s="147" t="s">
        <v>290</v>
      </c>
      <c r="B43" s="148"/>
      <c r="C43" s="81">
        <v>0</v>
      </c>
    </row>
    <row r="44" spans="1:17" s="22" customFormat="1" ht="19.5" x14ac:dyDescent="0.25">
      <c r="A44" s="149" t="s">
        <v>28</v>
      </c>
      <c r="B44" s="150"/>
      <c r="C44" s="151"/>
      <c r="L44" s="28"/>
      <c r="O44" s="28"/>
      <c r="P44" s="28"/>
      <c r="Q44" s="28"/>
    </row>
    <row r="45" spans="1:17" x14ac:dyDescent="0.2">
      <c r="A45" s="79" t="s">
        <v>286</v>
      </c>
      <c r="B45" s="45" t="s">
        <v>310</v>
      </c>
      <c r="C45" s="80">
        <v>0</v>
      </c>
    </row>
    <row r="46" spans="1:17" ht="15" customHeight="1" x14ac:dyDescent="0.2">
      <c r="A46" s="147" t="s">
        <v>290</v>
      </c>
      <c r="B46" s="148"/>
      <c r="C46" s="81">
        <v>0</v>
      </c>
    </row>
    <row r="47" spans="1:17" s="22" customFormat="1" ht="19.5" x14ac:dyDescent="0.25">
      <c r="A47" s="149" t="s">
        <v>20</v>
      </c>
      <c r="B47" s="150"/>
      <c r="C47" s="151"/>
      <c r="L47" s="28"/>
      <c r="O47" s="28"/>
      <c r="P47" s="28"/>
      <c r="Q47" s="28"/>
    </row>
    <row r="48" spans="1:17" x14ac:dyDescent="0.2">
      <c r="A48" s="79" t="s">
        <v>152</v>
      </c>
      <c r="B48" s="44" t="s">
        <v>315</v>
      </c>
      <c r="C48" s="80">
        <v>0</v>
      </c>
    </row>
    <row r="49" spans="1:17" ht="15" customHeight="1" x14ac:dyDescent="0.2">
      <c r="A49" s="147" t="s">
        <v>290</v>
      </c>
      <c r="B49" s="148"/>
      <c r="C49" s="81">
        <v>0</v>
      </c>
    </row>
    <row r="50" spans="1:17" s="22" customFormat="1" ht="19.5" x14ac:dyDescent="0.25">
      <c r="A50" s="149" t="s">
        <v>33</v>
      </c>
      <c r="B50" s="150"/>
      <c r="C50" s="151"/>
      <c r="L50" s="28"/>
      <c r="O50" s="28"/>
      <c r="P50" s="28"/>
      <c r="Q50" s="28"/>
    </row>
    <row r="51" spans="1:17" x14ac:dyDescent="0.2">
      <c r="A51" s="79" t="s">
        <v>47</v>
      </c>
      <c r="B51" s="9" t="s">
        <v>303</v>
      </c>
      <c r="C51" s="69">
        <v>0</v>
      </c>
    </row>
    <row r="52" spans="1:17" x14ac:dyDescent="0.2">
      <c r="A52" s="79" t="s">
        <v>47</v>
      </c>
      <c r="B52" s="45" t="s">
        <v>310</v>
      </c>
      <c r="C52" s="69">
        <v>0</v>
      </c>
    </row>
    <row r="53" spans="1:17" ht="15" customHeight="1" x14ac:dyDescent="0.2">
      <c r="A53" s="147" t="s">
        <v>290</v>
      </c>
      <c r="B53" s="148"/>
      <c r="C53" s="81">
        <v>0</v>
      </c>
    </row>
    <row r="54" spans="1:17" s="22" customFormat="1" ht="19.5" x14ac:dyDescent="0.25">
      <c r="A54" s="149" t="s">
        <v>22</v>
      </c>
      <c r="B54" s="150"/>
      <c r="C54" s="151"/>
      <c r="L54" s="28"/>
      <c r="O54" s="28"/>
      <c r="P54" s="28"/>
      <c r="Q54" s="28"/>
    </row>
    <row r="55" spans="1:17" x14ac:dyDescent="0.2">
      <c r="A55" s="79" t="s">
        <v>163</v>
      </c>
      <c r="B55" s="45" t="s">
        <v>943</v>
      </c>
      <c r="C55" s="80">
        <v>0</v>
      </c>
    </row>
    <row r="56" spans="1:17" x14ac:dyDescent="0.2">
      <c r="A56" s="79" t="s">
        <v>163</v>
      </c>
      <c r="B56" s="45" t="s">
        <v>310</v>
      </c>
      <c r="C56" s="80">
        <v>0</v>
      </c>
    </row>
    <row r="57" spans="1:17" ht="15" customHeight="1" x14ac:dyDescent="0.2">
      <c r="A57" s="147" t="s">
        <v>290</v>
      </c>
      <c r="B57" s="148"/>
      <c r="C57" s="81">
        <v>0</v>
      </c>
    </row>
    <row r="58" spans="1:17" s="22" customFormat="1" ht="19.5" x14ac:dyDescent="0.25">
      <c r="A58" s="149" t="s">
        <v>23</v>
      </c>
      <c r="B58" s="150"/>
      <c r="C58" s="151"/>
      <c r="L58" s="28"/>
      <c r="O58" s="28"/>
      <c r="P58" s="28"/>
      <c r="Q58" s="28"/>
    </row>
    <row r="59" spans="1:17" x14ac:dyDescent="0.2">
      <c r="A59" s="79" t="s">
        <v>167</v>
      </c>
      <c r="B59" s="46" t="s">
        <v>288</v>
      </c>
      <c r="C59" s="80">
        <v>0</v>
      </c>
    </row>
    <row r="60" spans="1:17" ht="15" customHeight="1" thickBot="1" x14ac:dyDescent="0.25">
      <c r="A60" s="152" t="s">
        <v>290</v>
      </c>
      <c r="B60" s="153"/>
      <c r="C60" s="82">
        <v>0</v>
      </c>
    </row>
    <row r="61" spans="1:17" ht="12.75" thickBot="1" x14ac:dyDescent="0.25">
      <c r="A61" s="43"/>
      <c r="B61" s="43"/>
    </row>
    <row r="62" spans="1:17" ht="156.94999999999999" customHeight="1" thickBot="1" x14ac:dyDescent="0.25">
      <c r="A62" s="144" t="s">
        <v>35</v>
      </c>
      <c r="B62" s="145"/>
      <c r="C62" s="146"/>
    </row>
    <row r="63" spans="1:17" x14ac:dyDescent="0.2">
      <c r="A63" s="43"/>
      <c r="B63" s="43"/>
    </row>
    <row r="64" spans="1:17" x14ac:dyDescent="0.2">
      <c r="A64" s="43"/>
      <c r="B64" s="43"/>
    </row>
    <row r="65" spans="1:2" x14ac:dyDescent="0.2">
      <c r="A65" s="43"/>
      <c r="B65" s="43"/>
    </row>
    <row r="66" spans="1:2" x14ac:dyDescent="0.2">
      <c r="A66" s="43"/>
      <c r="B66" s="43"/>
    </row>
    <row r="67" spans="1:2" x14ac:dyDescent="0.2">
      <c r="A67" s="43"/>
      <c r="B67" s="43"/>
    </row>
    <row r="68" spans="1:2" x14ac:dyDescent="0.2">
      <c r="A68" s="43"/>
      <c r="B68" s="43"/>
    </row>
    <row r="69" spans="1:2" x14ac:dyDescent="0.2">
      <c r="A69" s="43"/>
      <c r="B69" s="43"/>
    </row>
    <row r="70" spans="1:2" x14ac:dyDescent="0.2">
      <c r="A70" s="43"/>
      <c r="B70" s="43"/>
    </row>
    <row r="71" spans="1:2" x14ac:dyDescent="0.2">
      <c r="A71" s="43"/>
      <c r="B71" s="43"/>
    </row>
    <row r="72" spans="1:2" x14ac:dyDescent="0.2">
      <c r="A72" s="43"/>
      <c r="B72" s="43"/>
    </row>
    <row r="73" spans="1:2" x14ac:dyDescent="0.2">
      <c r="A73" s="43"/>
      <c r="B73" s="43"/>
    </row>
    <row r="74" spans="1:2" x14ac:dyDescent="0.2">
      <c r="A74" s="43"/>
      <c r="B74" s="43"/>
    </row>
    <row r="75" spans="1:2" x14ac:dyDescent="0.2">
      <c r="A75" s="43"/>
      <c r="B75" s="43"/>
    </row>
    <row r="76" spans="1:2" x14ac:dyDescent="0.2">
      <c r="A76" s="43"/>
      <c r="B76" s="43"/>
    </row>
    <row r="81" spans="3:3" x14ac:dyDescent="0.2">
      <c r="C81" s="42"/>
    </row>
  </sheetData>
  <mergeCells count="28">
    <mergeCell ref="A1:C1"/>
    <mergeCell ref="A53:B53"/>
    <mergeCell ref="A50:C50"/>
    <mergeCell ref="A37:C37"/>
    <mergeCell ref="A7:C7"/>
    <mergeCell ref="A10:B10"/>
    <mergeCell ref="A16:C16"/>
    <mergeCell ref="A19:B19"/>
    <mergeCell ref="A24:C24"/>
    <mergeCell ref="A33:B33"/>
    <mergeCell ref="A23:B23"/>
    <mergeCell ref="A3:C3"/>
    <mergeCell ref="A6:B6"/>
    <mergeCell ref="A11:C11"/>
    <mergeCell ref="A15:B15"/>
    <mergeCell ref="A46:B46"/>
    <mergeCell ref="A47:C47"/>
    <mergeCell ref="A49:B49"/>
    <mergeCell ref="A44:C44"/>
    <mergeCell ref="A62:C62"/>
    <mergeCell ref="A43:B43"/>
    <mergeCell ref="A34:C34"/>
    <mergeCell ref="A36:B36"/>
    <mergeCell ref="A20:C20"/>
    <mergeCell ref="A54:C54"/>
    <mergeCell ref="A57:B57"/>
    <mergeCell ref="A58:C58"/>
    <mergeCell ref="A60:B60"/>
  </mergeCells>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OVERALL</vt:lpstr>
      <vt:lpstr>Criteria 1</vt:lpstr>
      <vt:lpstr>Criteria 2</vt:lpstr>
      <vt:lpstr>Criteria 3</vt:lpstr>
      <vt:lpstr>Criteria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dc:creator>
  <cp:lastModifiedBy>Demush Shasha</cp:lastModifiedBy>
  <cp:lastPrinted>2024-01-27T14:22:22Z</cp:lastPrinted>
  <dcterms:created xsi:type="dcterms:W3CDTF">2023-08-02T07:03:01Z</dcterms:created>
  <dcterms:modified xsi:type="dcterms:W3CDTF">2024-01-31T10:38:12Z</dcterms:modified>
</cp:coreProperties>
</file>